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20" tabRatio="900" activeTab="0"/>
  </bookViews>
  <sheets>
    <sheet name="Record info" sheetId="1" r:id="rId1"/>
    <sheet name="Format Info" sheetId="2" r:id="rId2"/>
    <sheet name="Type 0" sheetId="3" r:id="rId3"/>
    <sheet name="Type 1" sheetId="4" r:id="rId4"/>
    <sheet name="Type 2" sheetId="5" r:id="rId5"/>
    <sheet name="Type 3" sheetId="6" r:id="rId6"/>
    <sheet name="Type 4" sheetId="7" r:id="rId7"/>
    <sheet name="Type 5" sheetId="8" r:id="rId8"/>
    <sheet name="Type 6" sheetId="9" r:id="rId9"/>
    <sheet name="Type 7" sheetId="10" r:id="rId10"/>
    <sheet name="Type 90" sheetId="11" r:id="rId11"/>
    <sheet name="Type 99" sheetId="12" r:id="rId12"/>
    <sheet name="Code Tables" sheetId="13" r:id="rId13"/>
    <sheet name="Field descriptions" sheetId="14" r:id="rId14"/>
    <sheet name="Tabx" sheetId="15" r:id="rId15"/>
    <sheet name="Sheet15" sheetId="16" r:id="rId16"/>
    <sheet name="Sheet16" sheetId="17" r:id="rId17"/>
  </sheets>
  <definedNames>
    <definedName name="Claim_Status">'Code Tables'!$A$102:$D$124</definedName>
    <definedName name="_xlnm.Print_Area" localSheetId="12">'Code Tables'!$A$1:$D$199</definedName>
    <definedName name="_xlnm.Print_Area" localSheetId="0">'Record info'!$A$1:$C$46</definedName>
    <definedName name="_xlnm.Print_Area" localSheetId="4">'Type 2'!$A$1:$G$31</definedName>
    <definedName name="_xlnm.Print_Area" localSheetId="6">'Type 4'!$A$1:$G$71</definedName>
    <definedName name="NoteBlue">'Code Tables'!$E$2</definedName>
    <definedName name="Table_A">'Code Tables'!$A$1:$D$24</definedName>
    <definedName name="Table_B">'Code Tables'!$A$26:$D$50</definedName>
    <definedName name="Table_C">'Code Tables'!$A$53:$B$63</definedName>
    <definedName name="Table_D">'Code Tables'!$A$65:$D$71</definedName>
    <definedName name="Table_E">'Code Tables'!$A$73:$B$83</definedName>
    <definedName name="Table_F">'Code Tables'!$A$85:$D$100</definedName>
    <definedName name="Table_G">'Code Tables'!$A$126:$B$151</definedName>
    <definedName name="Table_R">'Code Tables'!$A$153:$D$184</definedName>
    <definedName name="Table_S">'Code Tables'!$A$195:$D$198</definedName>
    <definedName name="Table_T">'Code Tables'!$A$186:$D$193</definedName>
  </definedNames>
  <calcPr fullCalcOnLoad="1"/>
</workbook>
</file>

<file path=xl/sharedStrings.xml><?xml version="1.0" encoding="utf-8"?>
<sst xmlns="http://schemas.openxmlformats.org/spreadsheetml/2006/main" count="1562" uniqueCount="823">
  <si>
    <t>Value fields (No.of units / price per unit) will keep blank</t>
  </si>
  <si>
    <t>"IT" = Info / working time entered in number of 10 min. units</t>
  </si>
  <si>
    <t>Comment: Some categories are for company specific used only!</t>
  </si>
  <si>
    <t>Some optional fields can be mandatory or opposite, based on company specific definition.</t>
  </si>
  <si>
    <t>Some code tables content can be different by company specific definition</t>
  </si>
  <si>
    <t>Explanation of the fields</t>
  </si>
  <si>
    <t>Authorization number</t>
  </si>
  <si>
    <t>Number supplied by the importer for execution of special handlings</t>
  </si>
  <si>
    <t>Batch creation date</t>
  </si>
  <si>
    <t>Date this claim batch is created</t>
  </si>
  <si>
    <t>Batch name</t>
  </si>
  <si>
    <t>Brand name</t>
  </si>
  <si>
    <t>Brand of the claimed product, to be specified by the importer (claim addressee)</t>
  </si>
  <si>
    <t>Claim addressing</t>
  </si>
  <si>
    <t>Claim type</t>
  </si>
  <si>
    <t>What kind of claim, table A</t>
  </si>
  <si>
    <t>Client number</t>
  </si>
  <si>
    <t>Condition code</t>
  </si>
  <si>
    <t>IRIS</t>
  </si>
  <si>
    <t>Consumer address 1</t>
  </si>
  <si>
    <t>Consumer address 2</t>
  </si>
  <si>
    <t>Consumer city</t>
  </si>
  <si>
    <t>Consumer country code</t>
  </si>
  <si>
    <t>ISO code</t>
  </si>
  <si>
    <t>Consumer name</t>
  </si>
  <si>
    <t>Cost category</t>
  </si>
  <si>
    <t>Special category to indicate cost drivers, like kilometers, hours of working, transports, table F</t>
  </si>
  <si>
    <t>Dealer address 1</t>
  </si>
  <si>
    <t>Dealer address 2</t>
  </si>
  <si>
    <t>Dealer city</t>
  </si>
  <si>
    <t>Dealer country code</t>
  </si>
  <si>
    <t>Dealer name</t>
  </si>
  <si>
    <t>Dealer postal code</t>
  </si>
  <si>
    <t>Dealer VAT number or client number</t>
  </si>
  <si>
    <t>Defect code</t>
  </si>
  <si>
    <t>Exchanged by- (Type number)</t>
  </si>
  <si>
    <t>Extended guarantee number</t>
  </si>
  <si>
    <t>If this product is covered with a guarantee period longer than the standard period, the importer will indicate that by means of a number</t>
  </si>
  <si>
    <t>Flag</t>
  </si>
  <si>
    <t>Guarantee code</t>
  </si>
  <si>
    <t>Table B</t>
  </si>
  <si>
    <t>Invoice number</t>
  </si>
  <si>
    <t>Memo field</t>
  </si>
  <si>
    <t>Message code</t>
  </si>
  <si>
    <t>Table G</t>
  </si>
  <si>
    <t>Message sequence number</t>
  </si>
  <si>
    <t>Number of claims in this batch</t>
  </si>
  <si>
    <t>Number of Units</t>
  </si>
  <si>
    <t>To count cost driver units</t>
  </si>
  <si>
    <t>Part order number</t>
  </si>
  <si>
    <t>PCB description</t>
  </si>
  <si>
    <t>Position number</t>
  </si>
  <si>
    <t>Postal code</t>
  </si>
  <si>
    <t>Price of part</t>
  </si>
  <si>
    <t>Price per unit</t>
  </si>
  <si>
    <t>Production number (Serial number)</t>
  </si>
  <si>
    <t>As indicated on the product. May be specified or standardized per manufacturer</t>
  </si>
  <si>
    <t>Purchase date</t>
  </si>
  <si>
    <t>Date the consumer bought the product</t>
  </si>
  <si>
    <t>Quantity of replaced parts</t>
  </si>
  <si>
    <t>Reason of exchange</t>
  </si>
  <si>
    <t>Table E</t>
  </si>
  <si>
    <t>Record type</t>
  </si>
  <si>
    <t>Repair code</t>
  </si>
  <si>
    <t>Repair ready to dispatch</t>
  </si>
  <si>
    <t>Date the repairer finished the repair</t>
  </si>
  <si>
    <t>Repair received from consumer</t>
  </si>
  <si>
    <t>Date the consumer handed over the product for repair</t>
  </si>
  <si>
    <t>Repair start date</t>
  </si>
  <si>
    <t>Section code</t>
  </si>
  <si>
    <t>Stock indicator</t>
  </si>
  <si>
    <t>Table D</t>
  </si>
  <si>
    <t>Symptom code</t>
  </si>
  <si>
    <t>Type number (Model number)</t>
  </si>
  <si>
    <t>Version number</t>
  </si>
  <si>
    <t>Worksheet number</t>
  </si>
  <si>
    <t>Workshop/Field</t>
  </si>
  <si>
    <t>Table C</t>
  </si>
  <si>
    <t>position</t>
  </si>
  <si>
    <t>mand/opt.</t>
  </si>
  <si>
    <t>Format</t>
  </si>
  <si>
    <t>Record type '0': Batch header</t>
  </si>
  <si>
    <t>M</t>
  </si>
  <si>
    <t>Data element</t>
  </si>
  <si>
    <t>Contents/origin</t>
  </si>
  <si>
    <t>Value '00'</t>
  </si>
  <si>
    <t>N2</t>
  </si>
  <si>
    <t>Value '05'</t>
  </si>
  <si>
    <t>X10</t>
  </si>
  <si>
    <t>X35</t>
  </si>
  <si>
    <t>Currency</t>
  </si>
  <si>
    <t>X3</t>
  </si>
  <si>
    <t>Record type '1': Claim header</t>
  </si>
  <si>
    <t>Copy from record type '0'</t>
  </si>
  <si>
    <t>X15</t>
  </si>
  <si>
    <t>X1</t>
  </si>
  <si>
    <t>X2</t>
  </si>
  <si>
    <t>Date repair received from consumer</t>
  </si>
  <si>
    <t>Date repair ready to dispatch</t>
  </si>
  <si>
    <t>O</t>
  </si>
  <si>
    <t>X9</t>
  </si>
  <si>
    <t>ISO</t>
  </si>
  <si>
    <t xml:space="preserve">ISO </t>
  </si>
  <si>
    <t>Record type '2': Repair description</t>
  </si>
  <si>
    <t>Copy from record type '1'</t>
  </si>
  <si>
    <t>N1</t>
  </si>
  <si>
    <t>X7</t>
  </si>
  <si>
    <t>X20</t>
  </si>
  <si>
    <t>N10.2</t>
  </si>
  <si>
    <t>Record type '4': Cost categories</t>
  </si>
  <si>
    <t>Table F</t>
  </si>
  <si>
    <t>N5</t>
  </si>
  <si>
    <t>Record type '5': Memo</t>
  </si>
  <si>
    <t>X70</t>
  </si>
  <si>
    <t>E</t>
  </si>
  <si>
    <t>R</t>
  </si>
  <si>
    <t>T</t>
  </si>
  <si>
    <t>Transport</t>
  </si>
  <si>
    <t xml:space="preserve">Table B </t>
  </si>
  <si>
    <t>A</t>
  </si>
  <si>
    <t>B</t>
  </si>
  <si>
    <t>L</t>
  </si>
  <si>
    <t>W</t>
  </si>
  <si>
    <t>F</t>
  </si>
  <si>
    <t>Manufacturer's stock</t>
  </si>
  <si>
    <t>U</t>
  </si>
  <si>
    <t>Showroom model</t>
  </si>
  <si>
    <t>Returned from customer</t>
  </si>
  <si>
    <t>Spare part back order</t>
  </si>
  <si>
    <t>Spare part not coded</t>
  </si>
  <si>
    <t>C</t>
  </si>
  <si>
    <t>Repeating failure</t>
  </si>
  <si>
    <t>D</t>
  </si>
  <si>
    <t>Technically not repairable</t>
  </si>
  <si>
    <t>Standard exchange</t>
  </si>
  <si>
    <t>Repair too expensive</t>
  </si>
  <si>
    <t>G</t>
  </si>
  <si>
    <t>Commercial decision</t>
  </si>
  <si>
    <t>1st digit</t>
  </si>
  <si>
    <t>H</t>
  </si>
  <si>
    <t>P</t>
  </si>
  <si>
    <t>Pick-up service</t>
  </si>
  <si>
    <t>2nd digit</t>
  </si>
  <si>
    <t>per Unit</t>
  </si>
  <si>
    <t>per Weight unit</t>
  </si>
  <si>
    <t>per Time unit</t>
  </si>
  <si>
    <t>per Distance unit</t>
  </si>
  <si>
    <t>V</t>
  </si>
  <si>
    <t>Value (financial)</t>
  </si>
  <si>
    <t>Fault description</t>
  </si>
  <si>
    <t>Repair description</t>
  </si>
  <si>
    <t>Miscellaneous</t>
  </si>
  <si>
    <t>X13</t>
  </si>
  <si>
    <t>X8 (CCYYMMDD)</t>
  </si>
  <si>
    <t>Value '01'</t>
  </si>
  <si>
    <t>Value '02'</t>
  </si>
  <si>
    <t>Value '03'</t>
  </si>
  <si>
    <t>Value '04'</t>
  </si>
  <si>
    <t>Empty fields should contain blanks (spaces)</t>
  </si>
  <si>
    <t>Activity claimed for</t>
  </si>
  <si>
    <t>Goodwill</t>
  </si>
  <si>
    <t>Dead on Arrival</t>
  </si>
  <si>
    <t>Consumer phone number</t>
  </si>
  <si>
    <t>N15</t>
  </si>
  <si>
    <t>Number of transmitted data lines (records), including header and trailer</t>
  </si>
  <si>
    <t>N10</t>
  </si>
  <si>
    <t>1-2</t>
  </si>
  <si>
    <t>3-4</t>
  </si>
  <si>
    <t>5-14</t>
  </si>
  <si>
    <t>15-27</t>
  </si>
  <si>
    <t>28-37</t>
  </si>
  <si>
    <t>Date the repairer registered/started the repair</t>
  </si>
  <si>
    <t>Record type '3': Exchange information</t>
  </si>
  <si>
    <t>0 or 1</t>
  </si>
  <si>
    <t>Table A</t>
  </si>
  <si>
    <t xml:space="preserve">Table A </t>
  </si>
  <si>
    <t>Alignment - Numerical</t>
  </si>
  <si>
    <t>Right</t>
  </si>
  <si>
    <t>Alignment - Alphanumerical</t>
  </si>
  <si>
    <t>Left</t>
  </si>
  <si>
    <t>Value</t>
  </si>
  <si>
    <t>Description</t>
  </si>
  <si>
    <t>Cost categories, consisting of two digits:</t>
  </si>
  <si>
    <t>Labour</t>
  </si>
  <si>
    <t>Handling</t>
  </si>
  <si>
    <t>Repair Status</t>
  </si>
  <si>
    <t>Record type '99': Trailer</t>
  </si>
  <si>
    <t>Value '99'</t>
  </si>
  <si>
    <t>Dummy</t>
  </si>
  <si>
    <t>Exchanged by (Type number)</t>
  </si>
  <si>
    <t>Workshop repair</t>
  </si>
  <si>
    <t>Field repair</t>
  </si>
  <si>
    <t>Table G; default = 'M'</t>
  </si>
  <si>
    <t>To Whom the claims must be sent. EAN code?</t>
  </si>
  <si>
    <t>N</t>
  </si>
  <si>
    <t>K</t>
  </si>
  <si>
    <t>I</t>
  </si>
  <si>
    <t>Z</t>
  </si>
  <si>
    <t>S</t>
  </si>
  <si>
    <t>Refurbishment</t>
  </si>
  <si>
    <t>Transport damage</t>
  </si>
  <si>
    <t>Info (Status Information record w/o cost claim)</t>
  </si>
  <si>
    <t>active repair process</t>
  </si>
  <si>
    <t>cost estimation issued</t>
  </si>
  <si>
    <t>shipped out</t>
  </si>
  <si>
    <t>preparing claim invoice</t>
  </si>
  <si>
    <t>returned from 3rd party repair</t>
  </si>
  <si>
    <t>all parts arrived</t>
  </si>
  <si>
    <t>test run of the set</t>
  </si>
  <si>
    <t>Packing Material</t>
  </si>
  <si>
    <t>Repair order in pause</t>
  </si>
  <si>
    <t>Exception:</t>
  </si>
  <si>
    <t>picked up</t>
  </si>
  <si>
    <t>part ordered for spare part purchase</t>
  </si>
  <si>
    <t>part ordered for repair order</t>
  </si>
  <si>
    <t>forward to internal 3rd party repair</t>
  </si>
  <si>
    <t>claim invoice send out</t>
  </si>
  <si>
    <t>Delivery note prepared</t>
  </si>
  <si>
    <t>Repair order / claim cancelled</t>
  </si>
  <si>
    <t>X</t>
  </si>
  <si>
    <t>cost estimation refused</t>
  </si>
  <si>
    <t>Y</t>
  </si>
  <si>
    <t>cost estimation confirmed</t>
  </si>
  <si>
    <t>working time units (qty of 10 min units)</t>
  </si>
  <si>
    <t>Network operator / project name</t>
  </si>
  <si>
    <t>unit error code</t>
  </si>
  <si>
    <t>mandatory modification type</t>
  </si>
  <si>
    <t>Requested by factory / Service organisation</t>
  </si>
  <si>
    <t>Spare part not longer available</t>
  </si>
  <si>
    <t>forward to external 3rd party repair</t>
  </si>
  <si>
    <t>unit operation time / running time</t>
  </si>
  <si>
    <t>Installation date (if different from purchase date / CCYYMMDD)</t>
  </si>
  <si>
    <t>Dealer E-Mail address</t>
  </si>
  <si>
    <t>Parts only</t>
  </si>
  <si>
    <t>Exempt from tax</t>
  </si>
  <si>
    <t>TAX / Duty / Fee Rate</t>
  </si>
  <si>
    <t>Date of production (CCYYMMDD) or production code</t>
  </si>
  <si>
    <t xml:space="preserve">OUT OF WARRANTY </t>
  </si>
  <si>
    <t>CLEANING</t>
  </si>
  <si>
    <t>MODIFICATION</t>
  </si>
  <si>
    <t>MODULE / BLOCK REPAIR</t>
  </si>
  <si>
    <t>PROJECT REPAIR</t>
  </si>
  <si>
    <t>BLOCK / P.C.B EXCHANGE</t>
  </si>
  <si>
    <t>ADJUSTMENT ONLY</t>
  </si>
  <si>
    <t>SOFTWARE UPDATE</t>
  </si>
  <si>
    <t>MAINTENANCE</t>
  </si>
  <si>
    <t>eg for Digi Camcorder Head cleaning with cleaning tape</t>
  </si>
  <si>
    <t>real known special countermeasure (eg. against epidemic failure)</t>
  </si>
  <si>
    <t>Special activity or payment for repairs which are Sales Project related</t>
  </si>
  <si>
    <t>Small repair action at cheap models which basically should be exchanged only</t>
  </si>
  <si>
    <t>Special central repair action or very special countermeasure</t>
  </si>
  <si>
    <t>Only software update</t>
  </si>
  <si>
    <t>Only accessory exchange (not main unit ex.)</t>
  </si>
  <si>
    <t>Basically not for Warranty Repairs / but for out of warranty</t>
  </si>
  <si>
    <t>Unit is not in dealers ownership</t>
  </si>
  <si>
    <t xml:space="preserve">only transport / forward  / no further actions (if Transport+Repair was done, Transport cost can be claimed in cost categories Table F </t>
  </si>
  <si>
    <t>concealed damage cases</t>
  </si>
  <si>
    <t>out of warranty only / invoice goes to customer (activity is to work with different labour rates than in-warranty)</t>
  </si>
  <si>
    <t>Table R</t>
  </si>
  <si>
    <t>X40</t>
  </si>
  <si>
    <t>Model Not valid for Warranty or unknown</t>
  </si>
  <si>
    <t>Bought out warranty</t>
  </si>
  <si>
    <t>Job Already Exists for Machine</t>
  </si>
  <si>
    <t>Outside Warranty</t>
  </si>
  <si>
    <t>Claim Out of Submission Period</t>
  </si>
  <si>
    <t>Claim Type Invalid for Cust.</t>
  </si>
  <si>
    <t>Part not covered by Warranty</t>
  </si>
  <si>
    <t>Invalid Part no. for Model</t>
  </si>
  <si>
    <t>Parts overclaimed against inv.</t>
  </si>
  <si>
    <t>Invoice not for this customer</t>
  </si>
  <si>
    <t>Component level repair not allowed</t>
  </si>
  <si>
    <t>No manufacturing defect</t>
  </si>
  <si>
    <t>Modified. Warranty invalidated</t>
  </si>
  <si>
    <t>Parts required to be returned</t>
  </si>
  <si>
    <t>Invalid Purchase Date</t>
  </si>
  <si>
    <t>Stock.DOP or Rec'd date req'd</t>
  </si>
  <si>
    <t>Date Received Invalid</t>
  </si>
  <si>
    <t>Invalid repair completed date</t>
  </si>
  <si>
    <t>Invalid Condition/Symptom Code</t>
  </si>
  <si>
    <t>*Labour Credit Value not found</t>
  </si>
  <si>
    <t>*Non Reportable code invalid</t>
  </si>
  <si>
    <t>Reference No. Required</t>
  </si>
  <si>
    <t>Serial Number Required</t>
  </si>
  <si>
    <t>*Customer address required</t>
  </si>
  <si>
    <t>Part number not known</t>
  </si>
  <si>
    <t>Invalid or Blank Section Code</t>
  </si>
  <si>
    <t>Invalid or Blank Defect Code</t>
  </si>
  <si>
    <t>Invalid or Blank Repair Code</t>
  </si>
  <si>
    <t>*Claim Type Invalid for Parts</t>
  </si>
  <si>
    <t>See comment in text (internal)</t>
  </si>
  <si>
    <t>Selling dealer details required</t>
  </si>
  <si>
    <t>World Wide Wty details req'd</t>
  </si>
  <si>
    <t>Auth ref missing/incomplete</t>
  </si>
  <si>
    <t>Orig. sales invoice for product req'd</t>
  </si>
  <si>
    <t>Check job category/Servicematerial</t>
  </si>
  <si>
    <t>Z1</t>
  </si>
  <si>
    <t>claimed cost too high</t>
  </si>
  <si>
    <t>Z2</t>
  </si>
  <si>
    <t>ttl. claim cost &gt; unit sales price</t>
  </si>
  <si>
    <t>Z3</t>
  </si>
  <si>
    <t>Workunits  request</t>
  </si>
  <si>
    <t>Z4</t>
  </si>
  <si>
    <t xml:space="preserve">wrong Currency </t>
  </si>
  <si>
    <t>Z5</t>
  </si>
  <si>
    <t>Add. techn. inform are request</t>
  </si>
  <si>
    <t>Country (of workshop)</t>
  </si>
  <si>
    <t>Batch Document type</t>
  </si>
  <si>
    <t xml:space="preserve">Batch Direction </t>
  </si>
  <si>
    <t>X4</t>
  </si>
  <si>
    <t>X8</t>
  </si>
  <si>
    <t>Table T</t>
  </si>
  <si>
    <t>Batch ID code</t>
  </si>
  <si>
    <t>CLA</t>
  </si>
  <si>
    <t>FWD</t>
  </si>
  <si>
    <t>STA</t>
  </si>
  <si>
    <t>COE</t>
  </si>
  <si>
    <t>Claim information</t>
  </si>
  <si>
    <t>Forwarding information</t>
  </si>
  <si>
    <t>Status of Repair process onformation</t>
  </si>
  <si>
    <t>Cost estimation info</t>
  </si>
  <si>
    <t>Table S</t>
  </si>
  <si>
    <t xml:space="preserve">_ (Blank) </t>
  </si>
  <si>
    <t xml:space="preserve"> Claim reception</t>
  </si>
  <si>
    <t xml:space="preserve">A </t>
  </si>
  <si>
    <t xml:space="preserve"> Claim Response</t>
  </si>
  <si>
    <t xml:space="preserve">R </t>
  </si>
  <si>
    <t xml:space="preserve"> Claim Rejected</t>
  </si>
  <si>
    <t>Informs about type of batch</t>
  </si>
  <si>
    <t>in guarantee (worldwide)</t>
  </si>
  <si>
    <t xml:space="preserve">Invoice / out of guarantee repair </t>
  </si>
  <si>
    <t>out of guarantee only / invoice goes to 3rd party</t>
  </si>
  <si>
    <t>Parts guarantee only</t>
  </si>
  <si>
    <t>Unit has special guarantee for parts only / labour cost can not be settled</t>
  </si>
  <si>
    <t>most of the guarantee cases</t>
  </si>
  <si>
    <t>out of guarantee invoice prepared</t>
  </si>
  <si>
    <t>Cost estimation TEXT for customer</t>
  </si>
  <si>
    <t>Record type '90': Claim Response info</t>
  </si>
  <si>
    <t>Response / Rejection code</t>
  </si>
  <si>
    <t>Response / Rejection TEXT</t>
  </si>
  <si>
    <t>File Direction code</t>
  </si>
  <si>
    <t>BOG</t>
  </si>
  <si>
    <t>Bought out Guarantee</t>
  </si>
  <si>
    <t>Info data of BOG Reapirs</t>
  </si>
  <si>
    <t>01</t>
  </si>
  <si>
    <t>04</t>
  </si>
  <si>
    <t>06</t>
  </si>
  <si>
    <t>09</t>
  </si>
  <si>
    <t>00</t>
  </si>
  <si>
    <t>Claim accepted / OK</t>
  </si>
  <si>
    <t>Answer from company to workshop for Claim check result</t>
  </si>
  <si>
    <t>Answer from company to workshop for System Error</t>
  </si>
  <si>
    <t>IRIS table</t>
  </si>
  <si>
    <t>Only in case if claim is send with correction data (additional claim positions)</t>
  </si>
  <si>
    <t>INV</t>
  </si>
  <si>
    <t>Invoice</t>
  </si>
  <si>
    <t>Incomming invoice for chargeable repair</t>
  </si>
  <si>
    <t>99</t>
  </si>
  <si>
    <t>Claim cost corrected</t>
  </si>
  <si>
    <t>Z6</t>
  </si>
  <si>
    <t>Check all claim data</t>
  </si>
  <si>
    <t>enclosed accessory (as free text)</t>
  </si>
  <si>
    <t>enclosed accessory codes (by 3digit SAP Accessory Codes, divided by ";")</t>
  </si>
  <si>
    <t>Mileage / Kilometre from Car speedometer</t>
  </si>
  <si>
    <t>Car Manufactoring ID / Vehicle Chassis ID</t>
  </si>
  <si>
    <t>Sub-payment</t>
  </si>
  <si>
    <t>Explanation of cost categories</t>
  </si>
  <si>
    <t>administration fee for external claim accounting action ("GH" / 3rd party accounting)</t>
  </si>
  <si>
    <t>only packing material cost (for transport)</t>
  </si>
  <si>
    <t>T  -  Transport</t>
  </si>
  <si>
    <t>S  -  Sub-payment</t>
  </si>
  <si>
    <t>V  - Packing Material</t>
  </si>
  <si>
    <t>X  -  TAX / Duty / Fee Rate</t>
  </si>
  <si>
    <t>Military</t>
  </si>
  <si>
    <t>Repair action (Flat Rate by Activity Type)</t>
  </si>
  <si>
    <t>Labour rate based on working unit flat rate table</t>
  </si>
  <si>
    <t>All cost for sending / transportation by carrier</t>
  </si>
  <si>
    <t>Rate as financial value</t>
  </si>
  <si>
    <t>Cost for packing the unit</t>
  </si>
  <si>
    <t>Driving cost / self carrying of unit)</t>
  </si>
  <si>
    <t>Handling fee for external claim accounting / settlement</t>
  </si>
  <si>
    <t>Special Workshop / dealer action with NO Repair activity</t>
  </si>
  <si>
    <t>Not used so far</t>
  </si>
  <si>
    <t>Part Position Number at the unit</t>
  </si>
  <si>
    <t>Already settled / claim invalid</t>
  </si>
  <si>
    <t>Optional coding for Claim Status Info (Batch type STA)</t>
  </si>
  <si>
    <r>
      <t>P</t>
    </r>
    <r>
      <rPr>
        <sz val="10"/>
        <color indexed="12"/>
        <rFont val="Arial"/>
        <family val="2"/>
      </rPr>
      <t xml:space="preserve">  -  Pick-up service</t>
    </r>
  </si>
  <si>
    <r>
      <t>L</t>
    </r>
    <r>
      <rPr>
        <sz val="10"/>
        <color indexed="12"/>
        <rFont val="Arial"/>
        <family val="2"/>
      </rPr>
      <t xml:space="preserve">  -  Labour</t>
    </r>
  </si>
  <si>
    <t>(name1)</t>
  </si>
  <si>
    <t>(name2)</t>
  </si>
  <si>
    <t>(Street + No)</t>
  </si>
  <si>
    <t>(name1) / sales shop of the unit</t>
  </si>
  <si>
    <t>Free text based on code table "G"</t>
  </si>
  <si>
    <t>Spare part number</t>
  </si>
  <si>
    <t>PCB code or name</t>
  </si>
  <si>
    <t>Purchase price of the claimer per one part, Price in 10 digits, of which 2 behind the decimal point</t>
  </si>
  <si>
    <t>Quantity of claimed part number</t>
  </si>
  <si>
    <t>Model which was repaired</t>
  </si>
  <si>
    <t>Answer from supplier as code number (Table R)</t>
  </si>
  <si>
    <t>Answer from supplier about claim check result</t>
  </si>
  <si>
    <t>(name1) / owner of the unit</t>
  </si>
  <si>
    <t>VAT number or dealer account number at sales company</t>
  </si>
  <si>
    <t>Counted all lines which are transferred</t>
  </si>
  <si>
    <r>
      <t xml:space="preserve">all </t>
    </r>
    <r>
      <rPr>
        <b/>
        <sz val="10"/>
        <color indexed="12"/>
        <rFont val="Arial"/>
        <family val="2"/>
      </rPr>
      <t>postage</t>
    </r>
    <r>
      <rPr>
        <sz val="10"/>
        <color indexed="12"/>
        <rFont val="Arial"/>
        <family val="2"/>
      </rPr>
      <t xml:space="preserve"> cost for sending, performed by 3rd party carrier (UPS, POST, DHL)</t>
    </r>
  </si>
  <si>
    <t>Type00</t>
  </si>
  <si>
    <t>Type01</t>
  </si>
  <si>
    <t>Type02</t>
  </si>
  <si>
    <t>Type03</t>
  </si>
  <si>
    <t>Type04</t>
  </si>
  <si>
    <r>
      <t xml:space="preserve">Type 04 includes </t>
    </r>
    <r>
      <rPr>
        <b/>
        <sz val="12"/>
        <color indexed="10"/>
        <rFont val="Arial"/>
        <family val="2"/>
      </rPr>
      <t>all claimed cost</t>
    </r>
    <r>
      <rPr>
        <sz val="12"/>
        <color indexed="10"/>
        <rFont val="Arial"/>
        <family val="2"/>
      </rPr>
      <t>,</t>
    </r>
    <r>
      <rPr>
        <sz val="12"/>
        <rFont val="Arial"/>
        <family val="2"/>
      </rPr>
      <t xml:space="preserve"> like labour, postage etc. (except parts cost, which are at type02).
For each cost category only one record type 04 is allowed. If claim is for parts warranty only, without other cost types, maybe no record 04 is used.  Client number and worksheet number must be identical to record 01.</t>
    </r>
  </si>
  <si>
    <t>Type05</t>
  </si>
  <si>
    <r>
      <t xml:space="preserve">Type 05 includes </t>
    </r>
    <r>
      <rPr>
        <b/>
        <sz val="12"/>
        <color indexed="10"/>
        <rFont val="Arial"/>
        <family val="2"/>
      </rPr>
      <t>free text information</t>
    </r>
    <r>
      <rPr>
        <sz val="12"/>
        <rFont val="Arial"/>
        <family val="2"/>
      </rPr>
      <t>, coded for text content. If no text is used, no record 05 is included.
Manufacturer rejection answer as free text also is possible (code X)
Client number and worksheet number must be identical to record 01.</t>
    </r>
  </si>
  <si>
    <t>Type90</t>
  </si>
  <si>
    <t>Type99</t>
  </si>
  <si>
    <t>0000012000</t>
  </si>
  <si>
    <t>120,00</t>
  </si>
  <si>
    <t>ABC</t>
  </si>
  <si>
    <t>Format Information</t>
  </si>
  <si>
    <t>Example</t>
  </si>
  <si>
    <t>N = numerical</t>
  </si>
  <si>
    <t>X = alphanumerical</t>
  </si>
  <si>
    <t>only numerical data from 0-9</t>
  </si>
  <si>
    <t>numerical data are adjusted to right, and filled up with "0" to left</t>
  </si>
  <si>
    <t>Result</t>
  </si>
  <si>
    <t>alphanumerical data are adjusted to left and filled up with blanks " " to right.</t>
  </si>
  <si>
    <t>all alphanumerical data 0-9 and A-Z plus country specific characters.</t>
  </si>
  <si>
    <t>Control code characters are not allowed.</t>
  </si>
  <si>
    <t>Each Record type (line) must be closed with line feed CHR(10). Optional for UNIX EDP a carriage return CHR(13) can be add.</t>
  </si>
  <si>
    <t>Code table for Windows ASCII is used.</t>
  </si>
  <si>
    <t>CHR(10) and CHR(13) are not allowed at any other record position.</t>
  </si>
  <si>
    <t>All fields in a record must be filled out (or filled up) as soon as the record type is included</t>
  </si>
  <si>
    <t>Number of transmitted data lines (records), including header and trailer lines</t>
  </si>
  <si>
    <t>Record information</t>
  </si>
  <si>
    <t>MEMO RECORD
optional
Lengths  115</t>
  </si>
  <si>
    <t>TRAILER
mandatory
Lengths  37</t>
  </si>
  <si>
    <t>Field data</t>
  </si>
  <si>
    <t>ISO country code</t>
  </si>
  <si>
    <t>Workschop account number</t>
  </si>
  <si>
    <t>Company ID</t>
  </si>
  <si>
    <t>Name of manufacturer</t>
  </si>
  <si>
    <t>Internal Branch code</t>
  </si>
  <si>
    <t>Claim sender account number</t>
  </si>
  <si>
    <t>real repair action only, rates are based on activities (WU) from table A.
Fill in total flat rate amount.</t>
  </si>
  <si>
    <t>only for special cases of TAX/Duty or Fee rate / NOT USED</t>
  </si>
  <si>
    <t>Workshop account number of the claimer</t>
  </si>
  <si>
    <t>Indicates the position line that solved the problem</t>
  </si>
  <si>
    <t>Spare parts purchase invoice no.</t>
  </si>
  <si>
    <t>Identifier for records, with are comming more than one time per claim</t>
  </si>
  <si>
    <t>not used</t>
  </si>
  <si>
    <t>Agreed price (total amount), Price in 10 digits, of which 2 behind the decimal point</t>
  </si>
  <si>
    <t>ID-Number of record type</t>
  </si>
  <si>
    <t>Identification of this batch of claims.
Timer stamp of batch creation.</t>
  </si>
  <si>
    <t>Table T, informs about batch content.
Warranty claims = "CLA"</t>
  </si>
  <si>
    <t>Table S, informs about transfer direction.
(claim to manufaturer or answer to workshop)</t>
  </si>
  <si>
    <t xml:space="preserve">Filler (blanks) to be compatible to other versions </t>
  </si>
  <si>
    <t>Repair number of the repairer.
Identifier of all records for same claim.</t>
  </si>
  <si>
    <t>ISO, copy from record '1'</t>
  </si>
  <si>
    <t>Record type '6': Transfer (ASC/subcontractor)</t>
  </si>
  <si>
    <t>Value '06'</t>
  </si>
  <si>
    <t>Transfer type</t>
  </si>
  <si>
    <t>ASC-destiny worksheet nbr</t>
  </si>
  <si>
    <t>destiny ASC-id</t>
  </si>
  <si>
    <t>Transfer date</t>
  </si>
  <si>
    <t>Courier-ID</t>
  </si>
  <si>
    <t>Transport document number</t>
  </si>
  <si>
    <t>Value '07'</t>
  </si>
  <si>
    <t>Receptionist name</t>
  </si>
  <si>
    <t>Technician name</t>
  </si>
  <si>
    <t>Technician start date</t>
  </si>
  <si>
    <t>Technician start time</t>
  </si>
  <si>
    <t>Technician end date</t>
  </si>
  <si>
    <t>Technician end time</t>
  </si>
  <si>
    <t>Warranty Card serie</t>
  </si>
  <si>
    <t>Warranty Card number</t>
  </si>
  <si>
    <t>X18</t>
  </si>
  <si>
    <t>Enduser receive date</t>
  </si>
  <si>
    <t>Customer invoice nr.</t>
  </si>
  <si>
    <t>Previous repair nr.</t>
  </si>
  <si>
    <t>Previous repair date</t>
  </si>
  <si>
    <t>Total amount</t>
  </si>
  <si>
    <t>Type06</t>
  </si>
  <si>
    <t>Type07</t>
  </si>
  <si>
    <t>Record type '7': Misc / Administration Record</t>
  </si>
  <si>
    <t>counter per same record type per claim</t>
  </si>
  <si>
    <t>name of PC Board</t>
  </si>
  <si>
    <t>Position</t>
  </si>
  <si>
    <t>Same as in Record 02, if cost are related to parts</t>
  </si>
  <si>
    <r>
      <t xml:space="preserve">Type 01, Claim header includes all main data of each repaired unit like model name repair status, activity, dealer and customer name.
Per each repair one claim header must be send. 
Identifier is the </t>
    </r>
    <r>
      <rPr>
        <b/>
        <sz val="12"/>
        <color indexed="10"/>
        <rFont val="Arial"/>
        <family val="2"/>
      </rPr>
      <t xml:space="preserve">worksheet number </t>
    </r>
    <r>
      <rPr>
        <sz val="12"/>
        <color indexed="10"/>
        <rFont val="Arial"/>
        <family val="2"/>
      </rPr>
      <t>and</t>
    </r>
    <r>
      <rPr>
        <b/>
        <sz val="12"/>
        <color indexed="10"/>
        <rFont val="Arial"/>
        <family val="2"/>
      </rPr>
      <t xml:space="preserve"> client number</t>
    </r>
    <r>
      <rPr>
        <sz val="12"/>
        <rFont val="Arial"/>
        <family val="2"/>
      </rPr>
      <t xml:space="preserve">, which must be used also in all following records for this claim.
</t>
    </r>
  </si>
  <si>
    <t>Remarks:</t>
  </si>
  <si>
    <t>Per each new claim addressing and each new document type, a new Record 0 is mandatory</t>
  </si>
  <si>
    <t>Consumer data consent</t>
  </si>
  <si>
    <t>e.g. GSM IMEI number</t>
  </si>
  <si>
    <t>Second Serial Number / Board ID</t>
  </si>
  <si>
    <t>Article number at dealer</t>
  </si>
  <si>
    <t>Model number at dealers stock</t>
  </si>
  <si>
    <t>N3</t>
  </si>
  <si>
    <t>FOC Parts or parts from scrapped unit</t>
  </si>
  <si>
    <t>used units</t>
  </si>
  <si>
    <t>price per unit</t>
  </si>
  <si>
    <r>
      <t xml:space="preserve">Type 06 includes information about </t>
    </r>
    <r>
      <rPr>
        <b/>
        <sz val="12"/>
        <color indexed="10"/>
        <rFont val="Arial"/>
        <family val="2"/>
      </rPr>
      <t>shipping and transfer</t>
    </r>
    <r>
      <rPr>
        <sz val="12"/>
        <rFont val="Arial"/>
        <family val="2"/>
      </rPr>
      <t xml:space="preserve"> of the unit from service to subcontractor (ASC/subcontractor)</t>
    </r>
  </si>
  <si>
    <r>
      <t xml:space="preserve">Type 07 informs about several different </t>
    </r>
    <r>
      <rPr>
        <b/>
        <sz val="12"/>
        <color indexed="10"/>
        <rFont val="Arial"/>
        <family val="2"/>
      </rPr>
      <t>administration data</t>
    </r>
  </si>
  <si>
    <r>
      <t>Mandatory</t>
    </r>
    <r>
      <rPr>
        <b/>
        <sz val="12"/>
        <rFont val="Arial"/>
        <family val="2"/>
      </rPr>
      <t xml:space="preserve"> if 'Activity claimed for'='E'</t>
    </r>
  </si>
  <si>
    <r>
      <t xml:space="preserve">Record: </t>
    </r>
    <r>
      <rPr>
        <b/>
        <sz val="12"/>
        <color indexed="14"/>
        <rFont val="Arial"/>
        <family val="2"/>
      </rPr>
      <t>Mandatory</t>
    </r>
  </si>
  <si>
    <r>
      <t xml:space="preserve">Record: </t>
    </r>
    <r>
      <rPr>
        <b/>
        <sz val="12"/>
        <color indexed="14"/>
        <rFont val="Arial"/>
        <family val="2"/>
      </rPr>
      <t>Optional</t>
    </r>
  </si>
  <si>
    <t>All records are transferred as text file. Several batches can be included one file.</t>
  </si>
  <si>
    <t>KN</t>
  </si>
  <si>
    <t>Customer number wrong</t>
  </si>
  <si>
    <t>D1</t>
  </si>
  <si>
    <t>duplication transfer</t>
  </si>
  <si>
    <t>Less records in batch</t>
  </si>
  <si>
    <t>too many records in batch</t>
  </si>
  <si>
    <t>BK</t>
  </si>
  <si>
    <t>Batch OK</t>
  </si>
  <si>
    <t>ISO / DE</t>
  </si>
  <si>
    <t>L=Delivery address
R=Invoice address 
H=Dealer address</t>
  </si>
  <si>
    <t>Client number_2</t>
  </si>
  <si>
    <t>Address- type</t>
  </si>
  <si>
    <t>Address- client_type</t>
  </si>
  <si>
    <t>Address- name1</t>
  </si>
  <si>
    <t>Address- name2</t>
  </si>
  <si>
    <t>Address- street</t>
  </si>
  <si>
    <t>Address- country</t>
  </si>
  <si>
    <t>Address- postal code</t>
  </si>
  <si>
    <t>Address- city</t>
  </si>
  <si>
    <t>Address- telephone</t>
  </si>
  <si>
    <t>F= forwarded (passed to)
R= Received from
T= Returned to</t>
  </si>
  <si>
    <t>workshop number 
at other organisation</t>
  </si>
  <si>
    <t>Invoice type sparepart</t>
  </si>
  <si>
    <r>
      <t xml:space="preserve">Record: </t>
    </r>
    <r>
      <rPr>
        <b/>
        <sz val="12"/>
        <color indexed="14"/>
        <rFont val="Arial"/>
        <family val="2"/>
      </rPr>
      <t>Mandatory</t>
    </r>
    <r>
      <rPr>
        <b/>
        <sz val="12"/>
        <rFont val="Arial"/>
        <family val="2"/>
      </rPr>
      <t xml:space="preserve"> = If Batch direction = A, R</t>
    </r>
  </si>
  <si>
    <t xml:space="preserve">wrong Claim type Activity (Table A) </t>
  </si>
  <si>
    <t xml:space="preserve">wrong Guarantee code  (Table B) </t>
  </si>
  <si>
    <t xml:space="preserve">wrong Repair status   (Table C) </t>
  </si>
  <si>
    <t xml:space="preserve">wrong Stock indicator (Table D) </t>
  </si>
  <si>
    <t xml:space="preserve">wrong Exchange reason (Table E) </t>
  </si>
  <si>
    <t xml:space="preserve">wrong Cost category digit 1+2 (Table F) </t>
  </si>
  <si>
    <t>No part purchase record/ wrong invoice</t>
  </si>
  <si>
    <t>2A</t>
  </si>
  <si>
    <t>2B</t>
  </si>
  <si>
    <t>2C</t>
  </si>
  <si>
    <t>2D</t>
  </si>
  <si>
    <t>2E</t>
  </si>
  <si>
    <t>2F</t>
  </si>
  <si>
    <t>P1</t>
  </si>
  <si>
    <t>Postal code not valid for country</t>
  </si>
  <si>
    <t>Parts Message sequence number</t>
  </si>
  <si>
    <t>N3 (%)</t>
  </si>
  <si>
    <t>Equipment No./  Sales Project No.</t>
  </si>
  <si>
    <t>D=Dealer
W=Workshop
O=Owner of unit
M=Manuafcturer
C=Central Repair</t>
  </si>
  <si>
    <t>Sales Invoice Number
of new unit</t>
  </si>
  <si>
    <t>Claimed value for ex-unit</t>
  </si>
  <si>
    <t xml:space="preserve">Opened </t>
  </si>
  <si>
    <t>Assigned to technician</t>
  </si>
  <si>
    <t>Waiting for customer decision</t>
  </si>
  <si>
    <t>Waiting for parts</t>
  </si>
  <si>
    <t>Invoiced - ready for pickup</t>
  </si>
  <si>
    <t>Returned to customer</t>
  </si>
  <si>
    <t>Closed repair</t>
  </si>
  <si>
    <r>
      <t>P</t>
    </r>
    <r>
      <rPr>
        <sz val="10"/>
        <rFont val="Arial"/>
        <family val="0"/>
      </rPr>
      <t xml:space="preserve"> = </t>
    </r>
    <r>
      <rPr>
        <b/>
        <sz val="10"/>
        <rFont val="Arial"/>
        <family val="2"/>
      </rPr>
      <t>postage cost</t>
    </r>
    <r>
      <rPr>
        <sz val="10"/>
        <rFont val="Arial"/>
        <family val="0"/>
      </rPr>
      <t xml:space="preserve"> for parts or unit shipment (Post, UPS, DHL ...)</t>
    </r>
  </si>
  <si>
    <t>Transfer to subcontractor</t>
  </si>
  <si>
    <t>Home</t>
  </si>
  <si>
    <t>or Sales Dealer Account number</t>
  </si>
  <si>
    <t>If code "I"</t>
  </si>
  <si>
    <r>
      <t>Optional coding for Claim Status Info</t>
    </r>
    <r>
      <rPr>
        <b/>
        <sz val="14"/>
        <color indexed="10"/>
        <rFont val="Arial"/>
        <family val="2"/>
      </rPr>
      <t xml:space="preserve"> (only for Batch type STA)</t>
    </r>
  </si>
  <si>
    <t xml:space="preserve">Production number </t>
  </si>
  <si>
    <r>
      <t xml:space="preserve">claimed </t>
    </r>
    <r>
      <rPr>
        <b/>
        <sz val="12"/>
        <rFont val="Arial"/>
        <family val="2"/>
      </rPr>
      <t>Serial number</t>
    </r>
  </si>
  <si>
    <r>
      <t xml:space="preserve">claimed </t>
    </r>
    <r>
      <rPr>
        <b/>
        <sz val="12"/>
        <rFont val="Arial"/>
        <family val="2"/>
      </rPr>
      <t>Model number</t>
    </r>
  </si>
  <si>
    <t>Record type  XX &amp; Sequnce number XXX</t>
  </si>
  <si>
    <t>Reason of exchange
+ Delivery Note number of new unit</t>
  </si>
  <si>
    <t xml:space="preserve">Remarks </t>
  </si>
  <si>
    <t>Product Category description</t>
  </si>
  <si>
    <r>
      <t xml:space="preserve">The Batch header is the container for all claims. Record 00 informs about format version number, </t>
    </r>
    <r>
      <rPr>
        <b/>
        <sz val="12"/>
        <color indexed="10"/>
        <rFont val="Arial"/>
        <family val="2"/>
      </rPr>
      <t>transfer name</t>
    </r>
    <r>
      <rPr>
        <b/>
        <sz val="12"/>
        <rFont val="Arial"/>
        <family val="2"/>
      </rPr>
      <t xml:space="preserve"> </t>
    </r>
    <r>
      <rPr>
        <sz val="12"/>
        <rFont val="Arial"/>
        <family val="2"/>
      </rPr>
      <t>(time stamp) and 
batch file creation date. It also informs about to which country and company it is addressed, which content is included and about the direction (new claims or back answer from manufacturer). One batch header must be informed at the beginning of the claim files.
For each new workshop / client number, also a new batch header must be created.</t>
    </r>
  </si>
  <si>
    <t>Initial failure</t>
  </si>
  <si>
    <t>Production failure</t>
  </si>
  <si>
    <t>I=Invoice (customer pay)
G=Goodwill (claim)
W=Warranty (claim)</t>
  </si>
  <si>
    <t>price per one part
0,00 if FOC or SCRAP or customer pay</t>
  </si>
  <si>
    <t>X4 (hhmm)</t>
  </si>
  <si>
    <t>Invoice type for
cost category</t>
  </si>
  <si>
    <t>J</t>
  </si>
  <si>
    <t>Spare parts defect info</t>
  </si>
  <si>
    <t>Q</t>
  </si>
  <si>
    <t>Goodwill explanation / Name / ID / limit value</t>
  </si>
  <si>
    <t>Supplier Claim ID number</t>
  </si>
  <si>
    <t>Notification No</t>
  </si>
  <si>
    <t>Name of manufacturer / Supplier</t>
  </si>
  <si>
    <t>Not Reporting / internal Info</t>
  </si>
  <si>
    <t>debit value to supplier</t>
  </si>
  <si>
    <t>VAT / TAX / Duty / Fee Rate</t>
  </si>
  <si>
    <t>Reference to Position at 
Record + Record Sequence</t>
  </si>
  <si>
    <t>N(%)</t>
  </si>
  <si>
    <t>0000000080</t>
  </si>
  <si>
    <t>80%</t>
  </si>
  <si>
    <t>CLAIM-HEADER
mandatory 1x per claim
Lengths  632</t>
  </si>
  <si>
    <r>
      <t xml:space="preserve">all </t>
    </r>
    <r>
      <rPr>
        <b/>
        <sz val="10"/>
        <color indexed="12"/>
        <rFont val="Arial"/>
        <family val="2"/>
      </rPr>
      <t>driving</t>
    </r>
    <r>
      <rPr>
        <sz val="10"/>
        <color indexed="12"/>
        <rFont val="Arial"/>
        <family val="2"/>
      </rPr>
      <t xml:space="preserve"> or transportation activities, by workshop himself (e.g. onsite service for TV)</t>
    </r>
  </si>
  <si>
    <t>COST-CATEGORIES
optional
Lengths  79</t>
  </si>
  <si>
    <t>TRANSFER  RECORD
optional
Lengths  284</t>
  </si>
  <si>
    <t>e.g. EAN code</t>
  </si>
  <si>
    <t>36-70</t>
  </si>
  <si>
    <t>71-73</t>
  </si>
  <si>
    <t>Claim sender ID</t>
  </si>
  <si>
    <t>(optional currency)</t>
  </si>
  <si>
    <t>claim sender  client number</t>
  </si>
  <si>
    <t>claimed to suppliers branch</t>
  </si>
  <si>
    <t>74-98</t>
  </si>
  <si>
    <t>Example:</t>
  </si>
  <si>
    <r>
      <t xml:space="preserve">Type of included claim data.
</t>
    </r>
    <r>
      <rPr>
        <b/>
        <sz val="10"/>
        <rFont val="Arial"/>
        <family val="2"/>
      </rPr>
      <t>Warranty claim = "CLA"</t>
    </r>
  </si>
  <si>
    <t>Claim addressing Company specific</t>
  </si>
  <si>
    <t>Company / Branch / Organsisation</t>
  </si>
  <si>
    <t>of claim sender</t>
  </si>
  <si>
    <t>claimed to supplier ID</t>
  </si>
  <si>
    <t>Country of sales origin</t>
  </si>
  <si>
    <t>where unit was sold (ISO)</t>
  </si>
  <si>
    <t>REPAIR SPECIAL</t>
  </si>
  <si>
    <t>EXCHANGE ACCESSORY</t>
  </si>
  <si>
    <t>REPAIR</t>
  </si>
  <si>
    <t>TRANSPORT</t>
  </si>
  <si>
    <t>IN-HOME REPAIR</t>
  </si>
  <si>
    <t>Repair at customers house</t>
  </si>
  <si>
    <t>INSTALLATION / IN-HOME-/ PROJECT- SETUP</t>
  </si>
  <si>
    <t>Installation or setup of the unit (no repair action, but special support activity)</t>
  </si>
  <si>
    <t>No real repair action / Fault was not found / only check action will be compensated (mostly at PSC's / NTF IRIS code MUST be used)</t>
  </si>
  <si>
    <t>COSMETIC REPAIR</t>
  </si>
  <si>
    <t>EXCHANGE OF UNIT AND SCRAP</t>
  </si>
  <si>
    <t>EXCHANGE OF UNIT AND REFURBISH</t>
  </si>
  <si>
    <t>Only Exchange of main unit and SCRAP</t>
  </si>
  <si>
    <t>Only adjustment (mechanical or digital)</t>
  </si>
  <si>
    <t>Only Exchange of main unit and refurbish / recycle</t>
  </si>
  <si>
    <t>Cosmetic repair</t>
  </si>
  <si>
    <t>Central repair action</t>
  </si>
  <si>
    <t>Normal guarantee</t>
  </si>
  <si>
    <t>in local or EU guarantee</t>
  </si>
  <si>
    <t>Special guarantee due to individual contract</t>
  </si>
  <si>
    <t xml:space="preserve">Extended guarantee </t>
  </si>
  <si>
    <t>Guarantee contract</t>
  </si>
  <si>
    <t>Extended guarantee due to special definition</t>
  </si>
  <si>
    <t>Re-Repair / different complaint as first time</t>
  </si>
  <si>
    <t>Re-Repair / same complaint but different defect</t>
  </si>
  <si>
    <t>Re-Repair / problem caused by Hard/sofware design</t>
  </si>
  <si>
    <t>Re-Repair / symptom did not appear first time</t>
  </si>
  <si>
    <t>Re-Repair / problem caused by customer misunderstanding</t>
  </si>
  <si>
    <t>Re-Repair / set within specifications but too high customer expectations</t>
  </si>
  <si>
    <t>Re-Repair / insufficient repair quality</t>
  </si>
  <si>
    <t>Re-Repair / replaced component again defective</t>
  </si>
  <si>
    <t>Re-Repair / problem caused by local conditions</t>
  </si>
  <si>
    <t>Re-Repair / problem caused by negligent treatment</t>
  </si>
  <si>
    <t>Re-Repair / physical damage</t>
  </si>
  <si>
    <t>Re-Repair / repair not carried out first time</t>
  </si>
  <si>
    <t>A1</t>
  </si>
  <si>
    <t>A2</t>
  </si>
  <si>
    <t>A3</t>
  </si>
  <si>
    <t>A4</t>
  </si>
  <si>
    <t>A5</t>
  </si>
  <si>
    <t>A6</t>
  </si>
  <si>
    <t>A7</t>
  </si>
  <si>
    <t>K1</t>
  </si>
  <si>
    <t>K2</t>
  </si>
  <si>
    <t>K3</t>
  </si>
  <si>
    <t>K4</t>
  </si>
  <si>
    <t>K5</t>
  </si>
  <si>
    <t>K6</t>
  </si>
  <si>
    <t xml:space="preserve">Out of guarantee </t>
  </si>
  <si>
    <t>For Second hand stock / central repair of blocks &amp; PCB's / Floating stock</t>
  </si>
  <si>
    <t>Re-Repair / problem caused by O/I instruction manual error</t>
  </si>
  <si>
    <t>In guarantee - Repeated Repair</t>
  </si>
  <si>
    <t>Repaired unit is in-guarantee and belongs to Military sales business</t>
  </si>
  <si>
    <t>out of guarantee only / invoice goes to customer</t>
  </si>
  <si>
    <t>Dealers Stock - Dead on arrival (DOA)</t>
  </si>
  <si>
    <t>Dealers Stock - only from showroom</t>
  </si>
  <si>
    <t>X22</t>
  </si>
  <si>
    <t>"FOC" + name of parts supplier
"SCRAP" + scrapped unit worksheet number</t>
  </si>
  <si>
    <t>0 or 1 if problem from beginning</t>
  </si>
  <si>
    <t>0 or 1 if problem caused by production</t>
  </si>
  <si>
    <t>share of claimed price to price of new part=100% (consumption material)</t>
  </si>
  <si>
    <t>spare part delivery ID</t>
  </si>
  <si>
    <t>total used time in working units per 10 minutes</t>
  </si>
  <si>
    <t>Time in working units (WU)</t>
  </si>
  <si>
    <t>total amount for this cost category</t>
  </si>
  <si>
    <r>
      <t>T</t>
    </r>
    <r>
      <rPr>
        <sz val="10"/>
        <rFont val="Arial"/>
        <family val="0"/>
      </rPr>
      <t xml:space="preserve"> = </t>
    </r>
    <r>
      <rPr>
        <b/>
        <sz val="10"/>
        <rFont val="Arial"/>
        <family val="2"/>
      </rPr>
      <t>driving cost</t>
    </r>
    <r>
      <rPr>
        <sz val="10"/>
        <rFont val="Arial"/>
        <family val="0"/>
      </rPr>
      <t xml:space="preserve"> to customers house, transport by own car</t>
    </r>
  </si>
  <si>
    <t>worked on data / no further action</t>
  </si>
  <si>
    <t>new claim entered / going to process</t>
  </si>
  <si>
    <t>Customer E-Mail address</t>
  </si>
  <si>
    <t>Description of product condition</t>
  </si>
  <si>
    <t>ID number of new components 
like new Software / ROM / GSM IMEI / CRT</t>
  </si>
  <si>
    <t>Traced part ID of defective part</t>
  </si>
  <si>
    <r>
      <t xml:space="preserve">I=Invoice (customer pay)
G=Goodwill (claim)
</t>
    </r>
    <r>
      <rPr>
        <b/>
        <sz val="12"/>
        <rFont val="Arial"/>
        <family val="2"/>
      </rPr>
      <t>W</t>
    </r>
    <r>
      <rPr>
        <sz val="12"/>
        <rFont val="Arial"/>
        <family val="2"/>
      </rPr>
      <t>=Warranty (claim)</t>
    </r>
  </si>
  <si>
    <t>worksheet number of workshop
to which the unit is send to</t>
  </si>
  <si>
    <t>workshop number of workshop
to which the unit is send to</t>
  </si>
  <si>
    <t>ASC-destiny worksheet nbr
(ASC = workshop)</t>
  </si>
  <si>
    <t>ID number of transport company</t>
  </si>
  <si>
    <t>Courier document ID</t>
  </si>
  <si>
    <t>date of courier pick-up</t>
  </si>
  <si>
    <t>free text message</t>
  </si>
  <si>
    <t>number of defective / claimed spare part</t>
  </si>
  <si>
    <r>
      <t>Part order number
(</t>
    </r>
    <r>
      <rPr>
        <b/>
        <sz val="12"/>
        <rFont val="Arial"/>
        <family val="2"/>
      </rPr>
      <t>Spare part no.</t>
    </r>
    <r>
      <rPr>
        <sz val="12"/>
        <rFont val="Arial"/>
        <family val="2"/>
      </rPr>
      <t>)</t>
    </r>
  </si>
  <si>
    <t>sales date to customer
or reception date if unit belongs to dealers stock</t>
  </si>
  <si>
    <t>Claim ID number at workshop</t>
  </si>
  <si>
    <t>GEN</t>
  </si>
  <si>
    <t>CLAIM</t>
  </si>
  <si>
    <t>Forwarding</t>
  </si>
  <si>
    <t>Status Info</t>
  </si>
  <si>
    <t>Cost estimation</t>
  </si>
  <si>
    <t>General type for mixed content</t>
  </si>
  <si>
    <t>At each new batch send from workshop to supplier</t>
  </si>
  <si>
    <t>Interface Error codes</t>
  </si>
  <si>
    <t>Cost type</t>
  </si>
  <si>
    <t>Unit of measure for calculation</t>
  </si>
  <si>
    <t>code related text from supplier</t>
  </si>
  <si>
    <t>Rejection code is supplier / company specific and no standard</t>
  </si>
  <si>
    <t>ID number for type of warranty card</t>
  </si>
  <si>
    <t>card number within a certain series</t>
  </si>
  <si>
    <t>in case of repeated repair</t>
  </si>
  <si>
    <t xml:space="preserve">Maximum amount to which repair is authorised
</t>
  </si>
  <si>
    <t>Limit value for cost estimation / Goodwill</t>
  </si>
  <si>
    <t>when enduser gets back the set or date of shipping</t>
  </si>
  <si>
    <t>Each Batch must be closed by one Record 99</t>
  </si>
  <si>
    <t>related to country ISO norm</t>
  </si>
  <si>
    <r>
      <t xml:space="preserve">Type number </t>
    </r>
    <r>
      <rPr>
        <b/>
        <sz val="12"/>
        <rFont val="Arial"/>
        <family val="2"/>
      </rPr>
      <t>(Model)</t>
    </r>
  </si>
  <si>
    <t>e.g. GSM IMEI number of defective unit</t>
  </si>
  <si>
    <t>Model number at dealers stock / cataloge</t>
  </si>
  <si>
    <t>workshop number at other organisation</t>
  </si>
  <si>
    <t>Claim ID number at other organisation</t>
  </si>
  <si>
    <t>Claim ID / worksheet number at association</t>
  </si>
  <si>
    <t>Claim number at other organisation</t>
  </si>
  <si>
    <t>Not reporting or counting for supplier internal analyses</t>
  </si>
  <si>
    <t>Enduser agreement to submit his data for this claim purpose</t>
  </si>
  <si>
    <t>Sales document no. at suppliers sales dept.</t>
  </si>
  <si>
    <t>Serial number of defective parts which have own ID number like PCB,  block ass'y or CRT</t>
  </si>
  <si>
    <t>1 if problem was from beginning</t>
  </si>
  <si>
    <t>1 if problem was caused by production mistake at manufacturer</t>
  </si>
  <si>
    <t>Relation of claimed price to price of new part=100% (consumption material)</t>
  </si>
  <si>
    <t>To whom the cost for parts are claimed 
I=Invoice (customer pay)
G=Goodwill (claim)
W=Warranty (claim)</t>
  </si>
  <si>
    <t>Delivery note number</t>
  </si>
  <si>
    <t>Number of spare part delivery note</t>
  </si>
  <si>
    <t>Sales Invoice Number of new unit</t>
  </si>
  <si>
    <t>Sales document of new exchange unit number at suppliers sales dept.</t>
  </si>
  <si>
    <t>Amount which is claimed for new exchange unit to supplier</t>
  </si>
  <si>
    <t>Total amount for related cost category</t>
  </si>
  <si>
    <t>Total used time in working units per 10 minutes</t>
  </si>
  <si>
    <t>Invoice type for cost category</t>
  </si>
  <si>
    <t>To whom the cost are claimed 
I=Invoice (customer pay)
G=Goodwill (claim)
W=Warranty (claim)</t>
  </si>
  <si>
    <t xml:space="preserve">Shipping direction, when unit is forwarded </t>
  </si>
  <si>
    <t>Worksheet number of workshop (ASC) to which the unit is send to</t>
  </si>
  <si>
    <t>ASC</t>
  </si>
  <si>
    <t>Info who is related to address data
D=Dealer; W=Workshop; O=Owner of unit
M=Manuafcturer; C=Central Repair</t>
  </si>
  <si>
    <t>Info about address relation
L=Delivery address; R=Invoice address; H=Dealer address</t>
  </si>
  <si>
    <t>First name</t>
  </si>
  <si>
    <t>Second name (or address1)</t>
  </si>
  <si>
    <t>Street name</t>
  </si>
  <si>
    <t>Format is related to country code ISO norm</t>
  </si>
  <si>
    <t>Authorised Service Center</t>
  </si>
  <si>
    <t>Name of workshop admin staff</t>
  </si>
  <si>
    <t>Name or ID of workshop technician who has done the repair</t>
  </si>
  <si>
    <t>Record type number and sequence number for clear identification to which position the rejection code is related</t>
  </si>
  <si>
    <t>Internal claim number (Notification) at supplier</t>
  </si>
  <si>
    <t>REPAIR-DESCRIPTION
mandatory 1x per claim
Lengths  196</t>
  </si>
  <si>
    <t>ADMINISTRATION REC
optional
Lengths  233</t>
  </si>
  <si>
    <t>Version of the claim file description that is applied. In this case indicate '20' in all records</t>
  </si>
  <si>
    <t>Internal Branch code to which the batch is send</t>
  </si>
  <si>
    <r>
      <t xml:space="preserve">Type 03 record is only used in case of </t>
    </r>
    <r>
      <rPr>
        <b/>
        <sz val="12"/>
        <color indexed="10"/>
        <rFont val="Arial"/>
        <family val="2"/>
      </rPr>
      <t>product exchange</t>
    </r>
    <r>
      <rPr>
        <sz val="12"/>
        <rFont val="Arial"/>
        <family val="2"/>
      </rPr>
      <t>. It is mandatory for activity "E". Only one record type 03 per claim is allowed.
It informations about new model name and new serial number and reason for exchange.
Client number and worksheet number must be identical to record 01.</t>
    </r>
  </si>
  <si>
    <r>
      <t xml:space="preserve">Type 90 informs about claim </t>
    </r>
    <r>
      <rPr>
        <b/>
        <sz val="12"/>
        <color indexed="10"/>
        <rFont val="Arial"/>
        <family val="2"/>
      </rPr>
      <t>check result at manufacturer</t>
    </r>
    <r>
      <rPr>
        <sz val="12"/>
        <rFont val="Arial"/>
        <family val="2"/>
      </rPr>
      <t>. This record type is only used in back-direction from manufacturer to workshop.
One record 90 is mandatory per each claim answer. In case of rejection, each errors are informed by codes and related text.
Located below each original wrong record, the type 90 records informs all errors for above record</t>
    </r>
  </si>
  <si>
    <r>
      <t xml:space="preserve">Type 99 informs about the end of the batch. It includes a </t>
    </r>
    <r>
      <rPr>
        <b/>
        <sz val="12"/>
        <color indexed="10"/>
        <rFont val="Arial"/>
        <family val="2"/>
      </rPr>
      <t>check sum</t>
    </r>
    <r>
      <rPr>
        <sz val="12"/>
        <rFont val="Arial"/>
        <family val="2"/>
      </rPr>
      <t xml:space="preserve"> about all line numbers of this batch.
One record 99 is mandatory at the batch end.
One batch file can contain multiple batches (FTP append command)</t>
    </r>
  </si>
  <si>
    <t>Value '90'</t>
  </si>
  <si>
    <t>RESPONSE RECORD
mandatory, only at answer
Lengths  108</t>
  </si>
  <si>
    <t>Part Ref. no. at the unit</t>
  </si>
  <si>
    <t>REPAIR SIMPLE / No parts / at low price models</t>
  </si>
  <si>
    <r>
      <t>Type 02 includes all repair details which are coded based on</t>
    </r>
    <r>
      <rPr>
        <b/>
        <sz val="12"/>
        <color indexed="10"/>
        <rFont val="Arial"/>
        <family val="2"/>
      </rPr>
      <t xml:space="preserve"> IRIS table</t>
    </r>
    <r>
      <rPr>
        <sz val="12"/>
        <rFont val="Arial"/>
        <family val="2"/>
      </rPr>
      <t xml:space="preserve">. 
Also the </t>
    </r>
    <r>
      <rPr>
        <b/>
        <sz val="12"/>
        <color indexed="10"/>
        <rFont val="Arial"/>
        <family val="2"/>
      </rPr>
      <t>parts</t>
    </r>
    <r>
      <rPr>
        <b/>
        <sz val="12"/>
        <rFont val="Arial"/>
        <family val="2"/>
      </rPr>
      <t xml:space="preserve"> </t>
    </r>
    <r>
      <rPr>
        <b/>
        <sz val="12"/>
        <color indexed="10"/>
        <rFont val="Arial"/>
        <family val="2"/>
      </rPr>
      <t>cost</t>
    </r>
    <r>
      <rPr>
        <b/>
        <sz val="12"/>
        <rFont val="Arial"/>
        <family val="2"/>
      </rPr>
      <t xml:space="preserve"> </t>
    </r>
    <r>
      <rPr>
        <sz val="12"/>
        <rFont val="Arial"/>
        <family val="2"/>
      </rPr>
      <t xml:space="preserve">and quantity for claimed </t>
    </r>
    <r>
      <rPr>
        <b/>
        <sz val="12"/>
        <color indexed="10"/>
        <rFont val="Arial"/>
        <family val="2"/>
      </rPr>
      <t>spare part</t>
    </r>
    <r>
      <rPr>
        <sz val="12"/>
        <rFont val="Arial"/>
        <family val="2"/>
      </rPr>
      <t xml:space="preserve"> is included.
Client number and worksheet number must be identical to record 01. If data are related to warranty claim, a minimum of one record 02 is mandatory with complete IRIS code, also for no parts. As many parts are claimed, as many records 02 should be used.</t>
    </r>
  </si>
  <si>
    <t>Purchase date / 
stock reception date</t>
  </si>
  <si>
    <r>
      <t>Y</t>
    </r>
    <r>
      <rPr>
        <sz val="12"/>
        <rFont val="Arial"/>
        <family val="2"/>
      </rPr>
      <t xml:space="preserve">es / </t>
    </r>
    <r>
      <rPr>
        <sz val="12"/>
        <color indexed="10"/>
        <rFont val="Arial"/>
        <family val="2"/>
      </rPr>
      <t>N</t>
    </r>
    <r>
      <rPr>
        <sz val="12"/>
        <rFont val="Arial"/>
        <family val="2"/>
      </rPr>
      <t xml:space="preserve">o / </t>
    </r>
    <r>
      <rPr>
        <sz val="12"/>
        <color indexed="10"/>
        <rFont val="Arial"/>
        <family val="2"/>
      </rPr>
      <t>U</t>
    </r>
    <r>
      <rPr>
        <sz val="12"/>
        <rFont val="Arial"/>
        <family val="2"/>
      </rPr>
      <t>nknown</t>
    </r>
  </si>
  <si>
    <t>X1 (Y / N / U)</t>
  </si>
  <si>
    <r>
      <t xml:space="preserve">O </t>
    </r>
    <r>
      <rPr>
        <sz val="12"/>
        <color indexed="12"/>
        <rFont val="Arial"/>
        <family val="2"/>
      </rPr>
      <t>(x)</t>
    </r>
  </si>
  <si>
    <t>Comment: Some optional fields can be mandatory by company specific definition (x) and depending on claim type.</t>
  </si>
  <si>
    <r>
      <t xml:space="preserve">Record: </t>
    </r>
    <r>
      <rPr>
        <b/>
        <sz val="12"/>
        <color indexed="14"/>
        <rFont val="Arial"/>
        <family val="2"/>
      </rPr>
      <t>Mandatory (min 1x) for warranty claim</t>
    </r>
  </si>
  <si>
    <t xml:space="preserve">Comment: </t>
  </si>
  <si>
    <t>One record type 02 incl. IRIS codes is mandatory in case of real warranty claim but optional for transportation or collection point claim.
Some optional fields can be mandatory by company specific definition (x) and depending on claim type.</t>
  </si>
  <si>
    <t>Comment: Some optional fields can be mandatory by company specific definition (x).</t>
  </si>
  <si>
    <r>
      <t xml:space="preserve">M </t>
    </r>
    <r>
      <rPr>
        <sz val="12"/>
        <color indexed="12"/>
        <rFont val="Arial"/>
        <family val="2"/>
      </rPr>
      <t>(x)</t>
    </r>
  </si>
  <si>
    <t>Consumer related</t>
  </si>
  <si>
    <t>Logistic provider</t>
  </si>
  <si>
    <t>Damage/ refurbishment compensation</t>
  </si>
  <si>
    <t>If 1st digit = I (Info), second digit can be set individual:</t>
  </si>
  <si>
    <t>BATCH-HEADER 
mandatory 1x
Lengths  107</t>
  </si>
  <si>
    <t>Approval code, given from supplier for non-standard activities</t>
  </si>
  <si>
    <t>Part claim price % against part sales price</t>
  </si>
  <si>
    <t>Serial number of components</t>
  </si>
  <si>
    <t>Exchanged by (Serial number)</t>
  </si>
  <si>
    <t>New serial number</t>
  </si>
  <si>
    <t>New model name</t>
  </si>
  <si>
    <t>Exchanged set type</t>
  </si>
  <si>
    <t>N = new,
R = refurbished</t>
  </si>
  <si>
    <t>If an old set is replaced, (claim type ='E') indicate here the serial number of new set</t>
  </si>
  <si>
    <t>If an old set is replaced, (claim type ='E') indicate here the new model number</t>
  </si>
  <si>
    <t>If exchanged set is real new set = N, if exchanged set is refurbished set =R</t>
  </si>
  <si>
    <t>EXCHANGE-INFORMATION
optional
Lengths  145</t>
  </si>
  <si>
    <r>
      <t xml:space="preserve">EICTA CLAIM FILE  Version V20                </t>
    </r>
    <r>
      <rPr>
        <b/>
        <sz val="16"/>
        <color indexed="12"/>
        <rFont val="Arial"/>
        <family val="2"/>
      </rPr>
      <t xml:space="preserve">                                                    </t>
    </r>
    <r>
      <rPr>
        <b/>
        <sz val="14"/>
        <color indexed="10"/>
        <rFont val="Arial"/>
        <family val="2"/>
      </rPr>
      <t xml:space="preserve">                                    26.03.03</t>
    </r>
  </si>
  <si>
    <r>
      <t>Remarks:</t>
    </r>
    <r>
      <rPr>
        <sz val="10"/>
        <rFont val="Arial"/>
        <family val="2"/>
      </rPr>
      <t xml:space="preserve">
All new claims = "C" 
System Interface Error = "R"
Claim check result = "A"</t>
    </r>
  </si>
  <si>
    <t>Administration</t>
  </si>
  <si>
    <t>Others</t>
  </si>
  <si>
    <t>A  -  Administration</t>
  </si>
  <si>
    <t>Fee for non repair activities for special administration cases only</t>
  </si>
  <si>
    <t>Real component level repair</t>
  </si>
  <si>
    <t>CENTRAL REPAIR (same / other country)</t>
  </si>
  <si>
    <t>Workshop not authorised</t>
  </si>
  <si>
    <t xml:space="preserve">Model/Serial already claimed </t>
  </si>
  <si>
    <r>
      <t xml:space="preserve">Response code   </t>
    </r>
    <r>
      <rPr>
        <b/>
        <sz val="12"/>
        <color indexed="12"/>
        <rFont val="Arial"/>
        <family val="2"/>
      </rPr>
      <t>(text and code can be company specific. Below data are proposals to be used)</t>
    </r>
  </si>
  <si>
    <r>
      <t>Comment. Table</t>
    </r>
    <r>
      <rPr>
        <sz val="12"/>
        <color indexed="10"/>
        <rFont val="Arial"/>
        <family val="2"/>
      </rPr>
      <t xml:space="preserve"> C</t>
    </r>
    <r>
      <rPr>
        <sz val="12"/>
        <color indexed="56"/>
        <rFont val="Arial"/>
        <family val="2"/>
      </rPr>
      <t xml:space="preserve"> : this table is for information purposes , unless when code C is used</t>
    </r>
  </si>
  <si>
    <r>
      <t xml:space="preserve">Note : Values with </t>
    </r>
    <r>
      <rPr>
        <sz val="11"/>
        <color indexed="56"/>
        <rFont val="Arial"/>
        <family val="2"/>
      </rPr>
      <t>blue</t>
    </r>
    <r>
      <rPr>
        <sz val="11"/>
        <color indexed="10"/>
        <rFont val="Arial"/>
        <family val="2"/>
      </rPr>
      <t xml:space="preserve"> color in Table R have been identified by the Eicta e-Service group as possible basic codes for a minimum common table</t>
    </r>
  </si>
  <si>
    <t>Only PCB or Block exchange (Mecha Assy, or Digiboard etc.)</t>
  </si>
  <si>
    <t>Component level repair on a PCB Block / central Board repair</t>
  </si>
  <si>
    <r>
      <t xml:space="preserve">Note : Values with </t>
    </r>
    <r>
      <rPr>
        <sz val="11"/>
        <color indexed="56"/>
        <rFont val="Arial"/>
        <family val="2"/>
      </rPr>
      <t>blue</t>
    </r>
    <r>
      <rPr>
        <sz val="11"/>
        <color indexed="10"/>
        <rFont val="Arial"/>
        <family val="2"/>
      </rPr>
      <t xml:space="preserve"> color in Tables have been identified by the Eicta e-Service group as possible basic codes for a minimum common table</t>
    </r>
  </si>
  <si>
    <t>CORRECTION</t>
  </si>
  <si>
    <t>International guarantee (worldwide)</t>
  </si>
  <si>
    <t>No guarantee, but special goodwill / 
authorisation number from Manufacturer should be given</t>
  </si>
  <si>
    <t>No guarantee - Repeated Repair</t>
  </si>
  <si>
    <t>Mixed rate</t>
  </si>
  <si>
    <t>Reject from Supplier (Free Text or coded Reason for rejection / answered from supplier)</t>
  </si>
  <si>
    <t>Unique key to this Repair in association system (answered from supplier)</t>
  </si>
  <si>
    <r>
      <t xml:space="preserve">Note : Values with </t>
    </r>
    <r>
      <rPr>
        <sz val="10"/>
        <color indexed="56"/>
        <rFont val="Arial"/>
        <family val="2"/>
      </rPr>
      <t>blue</t>
    </r>
    <r>
      <rPr>
        <sz val="10"/>
        <color indexed="10"/>
        <rFont val="Arial"/>
        <family val="2"/>
      </rPr>
      <t xml:space="preserve"> color in Tables have been identified by the Eicta e-Service group as possible basic codes for a minimum common table</t>
    </r>
  </si>
  <si>
    <t>NO REPAIR, NTF, 
COST ESTIMATION, ONLY DIAGNOSIS</t>
  </si>
  <si>
    <t>digit 2 only these codes</t>
  </si>
  <si>
    <r>
      <t xml:space="preserve">Value </t>
    </r>
    <r>
      <rPr>
        <b/>
        <sz val="12"/>
        <rFont val="Arial"/>
        <family val="2"/>
      </rPr>
      <t>'20'</t>
    </r>
  </si>
  <si>
    <t>Batch creation time stamp 
(YYMMDDhhmm /  0207031351)</t>
  </si>
  <si>
    <r>
      <t>Table T</t>
    </r>
    <r>
      <rPr>
        <b/>
        <sz val="10"/>
        <rFont val="Arial"/>
        <family val="2"/>
      </rPr>
      <t xml:space="preserve">
CLA</t>
    </r>
    <r>
      <rPr>
        <sz val="10"/>
        <rFont val="Arial"/>
        <family val="2"/>
      </rPr>
      <t xml:space="preserve"> = CLAIM
FWD = Forwarding
STA = Status Info
COE = Cost estimation
BOG = Bought out Guarantee
INV = Incomming invoice for chargeable repair
GEN = general type for mixed content</t>
    </r>
  </si>
  <si>
    <t>Company / Country / Organsisation / Workshop / Batch type / Direction</t>
  </si>
  <si>
    <t>PANASONICDE..PAG.52408875.....CLAA......</t>
  </si>
  <si>
    <r>
      <t>Table S</t>
    </r>
    <r>
      <rPr>
        <sz val="10"/>
        <rFont val="Arial"/>
        <family val="2"/>
      </rPr>
      <t xml:space="preserve">
"</t>
    </r>
    <r>
      <rPr>
        <b/>
        <sz val="10"/>
        <rFont val="Arial"/>
        <family val="2"/>
      </rPr>
      <t>C</t>
    </r>
    <r>
      <rPr>
        <sz val="10"/>
        <rFont val="Arial"/>
        <family val="2"/>
      </rPr>
      <t>" = Claim reception
"A" = Claim Response
"R" = Claim Reception Error</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</si>
</sst>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 &quot;BEF&quot;;\-#,##0\ &quot;BEF&quot;"/>
    <numFmt numFmtId="187" formatCode="#,##0\ &quot;BEF&quot;;[Red]\-#,##0\ &quot;BEF&quot;"/>
    <numFmt numFmtId="188" formatCode="#,##0.00\ &quot;BEF&quot;;\-#,##0.00\ &quot;BEF&quot;"/>
    <numFmt numFmtId="189" formatCode="#,##0.00\ &quot;BEF&quot;;[Red]\-#,##0.00\ &quot;BEF&quot;"/>
    <numFmt numFmtId="190" formatCode="_-* #,##0\ &quot;BEF&quot;_-;\-* #,##0\ &quot;BEF&quot;_-;_-* &quot;-&quot;\ &quot;BEF&quot;_-;_-@_-"/>
    <numFmt numFmtId="191" formatCode="_-* #,##0\ _B_E_F_-;\-* #,##0\ _B_E_F_-;_-* &quot;-&quot;\ _B_E_F_-;_-@_-"/>
    <numFmt numFmtId="192" formatCode="_-* #,##0.00\ &quot;BEF&quot;_-;\-* #,##0.00\ &quot;BEF&quot;_-;_-* &quot;-&quot;??\ &quot;BEF&quot;_-;_-@_-"/>
    <numFmt numFmtId="193" formatCode="_-* #,##0.00\ _B_E_F_-;\-* #,##0.00\ _B_E_F_-;_-* &quot;-&quot;??\ _B_E_F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F&quot;\ #,##0_-;&quot;F&quot;\ #,##0\-"/>
    <numFmt numFmtId="203" formatCode="&quot;F&quot;\ #,##0_-;[Red]&quot;F&quot;\ #,##0\-"/>
    <numFmt numFmtId="204" formatCode="&quot;F&quot;\ #,##0.00_-;&quot;F&quot;\ #,##0.00\-"/>
    <numFmt numFmtId="205" formatCode="&quot;F&quot;\ #,##0.00_-;[Red]&quot;F&quot;\ #,##0.00\-"/>
    <numFmt numFmtId="206" formatCode="_-&quot;F&quot;\ * #,##0_-;_-&quot;F&quot;\ * #,##0\-;_-&quot;F&quot;\ * &quot;-&quot;_-;_-@_-"/>
    <numFmt numFmtId="207" formatCode="_-* #,##0_-;_-* #,##0\-;_-* &quot;-&quot;_-;_-@_-"/>
    <numFmt numFmtId="208" formatCode="_-&quot;F&quot;\ * #,##0.00_-;_-&quot;F&quot;\ * #,##0.00\-;_-&quot;F&quot;\ * &quot;-&quot;??_-;_-@_-"/>
    <numFmt numFmtId="209" formatCode="_-* #,##0.00_-;_-* #,##0.00\-;_-* &quot;-&quot;??_-;_-@_-"/>
  </numFmts>
  <fonts count="38">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sz val="12"/>
      <color indexed="10"/>
      <name val="Arial"/>
      <family val="2"/>
    </font>
    <font>
      <i/>
      <sz val="12"/>
      <name val="Arial"/>
      <family val="2"/>
    </font>
    <font>
      <sz val="10"/>
      <color indexed="10"/>
      <name val="Arial"/>
      <family val="2"/>
    </font>
    <font>
      <sz val="12"/>
      <color indexed="12"/>
      <name val="Arial"/>
      <family val="2"/>
    </font>
    <font>
      <u val="single"/>
      <sz val="12"/>
      <color indexed="12"/>
      <name val="Arial"/>
      <family val="2"/>
    </font>
    <font>
      <sz val="10"/>
      <color indexed="12"/>
      <name val="Arial"/>
      <family val="2"/>
    </font>
    <font>
      <strike/>
      <sz val="12"/>
      <name val="Arial"/>
      <family val="2"/>
    </font>
    <font>
      <b/>
      <sz val="12"/>
      <color indexed="10"/>
      <name val="Arial"/>
      <family val="2"/>
    </font>
    <font>
      <b/>
      <sz val="12"/>
      <color indexed="12"/>
      <name val="Arial"/>
      <family val="2"/>
    </font>
    <font>
      <b/>
      <sz val="10"/>
      <color indexed="12"/>
      <name val="Arial"/>
      <family val="2"/>
    </font>
    <font>
      <sz val="10"/>
      <color indexed="14"/>
      <name val="Arial"/>
      <family val="2"/>
    </font>
    <font>
      <b/>
      <sz val="10"/>
      <color indexed="14"/>
      <name val="Arial"/>
      <family val="2"/>
    </font>
    <font>
      <b/>
      <sz val="12"/>
      <color indexed="14"/>
      <name val="Arial"/>
      <family val="2"/>
    </font>
    <font>
      <sz val="12"/>
      <color indexed="14"/>
      <name val="Arial"/>
      <family val="2"/>
    </font>
    <font>
      <b/>
      <u val="single"/>
      <sz val="12"/>
      <name val="Arial"/>
      <family val="2"/>
    </font>
    <font>
      <b/>
      <sz val="14"/>
      <color indexed="10"/>
      <name val="Arial"/>
      <family val="2"/>
    </font>
    <font>
      <b/>
      <sz val="12"/>
      <color indexed="9"/>
      <name val="Arial"/>
      <family val="2"/>
    </font>
    <font>
      <sz val="12"/>
      <color indexed="9"/>
      <name val="Arial"/>
      <family val="2"/>
    </font>
    <font>
      <b/>
      <sz val="14"/>
      <name val="Arial"/>
      <family val="2"/>
    </font>
    <font>
      <sz val="12"/>
      <color indexed="8"/>
      <name val="Arial"/>
      <family val="2"/>
    </font>
    <font>
      <b/>
      <sz val="14"/>
      <color indexed="12"/>
      <name val="Arial"/>
      <family val="2"/>
    </font>
    <font>
      <b/>
      <sz val="16"/>
      <color indexed="12"/>
      <name val="Arial"/>
      <family val="2"/>
    </font>
    <font>
      <b/>
      <u val="single"/>
      <sz val="10"/>
      <name val="Arial"/>
      <family val="2"/>
    </font>
    <font>
      <u val="single"/>
      <sz val="10"/>
      <name val="Arial"/>
      <family val="2"/>
    </font>
    <font>
      <sz val="12"/>
      <color indexed="56"/>
      <name val="Arial"/>
      <family val="2"/>
    </font>
    <font>
      <sz val="11"/>
      <color indexed="10"/>
      <name val="Arial"/>
      <family val="2"/>
    </font>
    <font>
      <sz val="11"/>
      <color indexed="56"/>
      <name val="Arial"/>
      <family val="2"/>
    </font>
    <font>
      <b/>
      <sz val="12"/>
      <color indexed="56"/>
      <name val="Arial"/>
      <family val="2"/>
    </font>
    <font>
      <u val="single"/>
      <sz val="12"/>
      <name val="Arial"/>
      <family val="2"/>
    </font>
    <font>
      <sz val="10"/>
      <color indexed="56"/>
      <name val="Arial"/>
      <family val="2"/>
    </font>
    <font>
      <u val="single"/>
      <sz val="7.5"/>
      <color indexed="12"/>
      <name val="Arial"/>
      <family val="0"/>
    </font>
    <font>
      <u val="single"/>
      <sz val="7.5"/>
      <color indexed="36"/>
      <name val="Arial"/>
      <family val="0"/>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thin"/>
    </border>
    <border>
      <left style="hair"/>
      <right>
        <color indexed="63"/>
      </right>
      <top style="hair"/>
      <bottom style="thin"/>
    </border>
    <border>
      <left>
        <color indexed="63"/>
      </left>
      <right style="thin"/>
      <top style="hair"/>
      <bottom style="thin"/>
    </border>
    <border>
      <left style="hair"/>
      <right style="hair"/>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style="thin"/>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cellStyleXfs>
  <cellXfs count="304">
    <xf numFmtId="0" fontId="0" fillId="0" borderId="0" xfId="0" applyAlignment="1">
      <alignment/>
    </xf>
    <xf numFmtId="0" fontId="4" fillId="0" borderId="0" xfId="0" applyFont="1" applyAlignment="1">
      <alignment/>
    </xf>
    <xf numFmtId="0" fontId="5"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xf>
    <xf numFmtId="0" fontId="5" fillId="0" borderId="0" xfId="0" applyFont="1" applyAlignment="1">
      <alignment/>
    </xf>
    <xf numFmtId="0" fontId="5"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4" fillId="0" borderId="0" xfId="0" applyFont="1" applyAlignment="1" quotePrefix="1">
      <alignment vertical="top"/>
    </xf>
    <xf numFmtId="0" fontId="4" fillId="0" borderId="0" xfId="0" applyFont="1" applyAlignment="1">
      <alignment horizontal="center" vertical="top"/>
    </xf>
    <xf numFmtId="0" fontId="4" fillId="0" borderId="0" xfId="0" applyFont="1" applyAlignment="1">
      <alignment vertical="top"/>
    </xf>
    <xf numFmtId="0" fontId="0" fillId="0" borderId="0" xfId="0" applyAlignment="1">
      <alignment vertical="top"/>
    </xf>
    <xf numFmtId="0" fontId="0" fillId="0" borderId="0" xfId="0" applyAlignment="1">
      <alignment horizontal="center" vertical="top"/>
    </xf>
    <xf numFmtId="16" fontId="4" fillId="0" borderId="0" xfId="0" applyNumberFormat="1" applyFont="1" applyAlignment="1" quotePrefix="1">
      <alignment vertical="top"/>
    </xf>
    <xf numFmtId="0" fontId="0" fillId="0" borderId="0" xfId="0" applyAlignment="1">
      <alignment wrapText="1"/>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11" fillId="0" borderId="0" xfId="0" applyFont="1" applyAlignment="1">
      <alignment/>
    </xf>
    <xf numFmtId="0" fontId="11" fillId="0" borderId="0" xfId="0" applyFont="1" applyAlignment="1">
      <alignment horizontal="center"/>
    </xf>
    <xf numFmtId="0" fontId="9" fillId="0" borderId="0" xfId="0" applyFont="1" applyAlignment="1">
      <alignment/>
    </xf>
    <xf numFmtId="0" fontId="6" fillId="0" borderId="0" xfId="0" applyFont="1" applyBorder="1" applyAlignment="1">
      <alignment vertical="top" wrapText="1"/>
    </xf>
    <xf numFmtId="14" fontId="8" fillId="0" borderId="0" xfId="0" applyNumberFormat="1"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4" fontId="6" fillId="0" borderId="0" xfId="0" applyNumberFormat="1" applyFont="1" applyBorder="1" applyAlignment="1">
      <alignment vertical="top" wrapText="1"/>
    </xf>
    <xf numFmtId="14" fontId="9" fillId="0" borderId="0" xfId="0" applyNumberFormat="1" applyFont="1" applyBorder="1" applyAlignment="1">
      <alignment vertical="top" wrapText="1"/>
    </xf>
    <xf numFmtId="0" fontId="12" fillId="0" borderId="0" xfId="0" applyFont="1" applyBorder="1" applyAlignment="1">
      <alignment vertical="top" wrapText="1"/>
    </xf>
    <xf numFmtId="0" fontId="5" fillId="0" borderId="0" xfId="0" applyFont="1" applyBorder="1" applyAlignment="1">
      <alignment horizontal="left" vertical="top" wrapText="1"/>
    </xf>
    <xf numFmtId="0" fontId="0" fillId="0" borderId="0" xfId="0" applyBorder="1" applyAlignment="1">
      <alignment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4"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xf>
    <xf numFmtId="0" fontId="18" fillId="0" borderId="0" xfId="0" applyFont="1" applyAlignment="1">
      <alignment horizontal="center"/>
    </xf>
    <xf numFmtId="0" fontId="19" fillId="0" borderId="0" xfId="0" applyFont="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horizontal="left"/>
    </xf>
    <xf numFmtId="0" fontId="1" fillId="0" borderId="0" xfId="0" applyFont="1" applyAlignment="1">
      <alignment horizontal="right"/>
    </xf>
    <xf numFmtId="0" fontId="18" fillId="0" borderId="0" xfId="0" applyFont="1" applyAlignment="1">
      <alignment horizontal="center" vertical="top"/>
    </xf>
    <xf numFmtId="0" fontId="18" fillId="0" borderId="0" xfId="0" applyFont="1" applyAlignment="1">
      <alignment vertical="top"/>
    </xf>
    <xf numFmtId="0" fontId="19" fillId="0" borderId="0" xfId="0" applyFont="1" applyAlignment="1">
      <alignment horizontal="center" vertical="top"/>
    </xf>
    <xf numFmtId="0" fontId="16" fillId="0" borderId="0" xfId="0" applyFont="1" applyAlignment="1">
      <alignment horizontal="center" vertical="top"/>
    </xf>
    <xf numFmtId="0" fontId="9" fillId="0" borderId="1" xfId="0" applyFont="1" applyBorder="1" applyAlignment="1">
      <alignment horizontal="center"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6" fillId="0" borderId="4" xfId="0" applyFont="1" applyBorder="1" applyAlignment="1">
      <alignment vertical="top" wrapText="1"/>
    </xf>
    <xf numFmtId="0" fontId="0" fillId="0" borderId="1" xfId="0" applyBorder="1" applyAlignment="1">
      <alignment/>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5" fillId="0" borderId="6"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6" fillId="0" borderId="1" xfId="0" applyFont="1" applyBorder="1" applyAlignment="1">
      <alignment horizontal="center" vertical="top" wrapText="1"/>
    </xf>
    <xf numFmtId="0" fontId="0" fillId="0" borderId="0" xfId="0" applyAlignment="1">
      <alignment horizontal="center" vertical="top" wrapText="1"/>
    </xf>
    <xf numFmtId="14" fontId="19" fillId="0" borderId="0" xfId="0" applyNumberFormat="1" applyFont="1" applyBorder="1" applyAlignment="1">
      <alignment vertical="top" wrapText="1"/>
    </xf>
    <xf numFmtId="0" fontId="11" fillId="0" borderId="0" xfId="0" applyFont="1" applyAlignment="1">
      <alignment horizontal="left" vertical="top"/>
    </xf>
    <xf numFmtId="0" fontId="11" fillId="0" borderId="0" xfId="0" applyFont="1" applyAlignment="1">
      <alignment vertical="top"/>
    </xf>
    <xf numFmtId="0" fontId="20" fillId="0" borderId="0" xfId="0" applyFont="1" applyAlignment="1">
      <alignment vertical="top"/>
    </xf>
    <xf numFmtId="0" fontId="5" fillId="0" borderId="1" xfId="0" applyFont="1" applyBorder="1" applyAlignment="1">
      <alignment horizontal="center" vertical="top" wrapText="1"/>
    </xf>
    <xf numFmtId="0" fontId="0" fillId="0" borderId="2" xfId="0" applyBorder="1" applyAlignment="1">
      <alignment/>
    </xf>
    <xf numFmtId="0" fontId="4" fillId="0" borderId="7" xfId="0" applyFont="1" applyBorder="1" applyAlignment="1">
      <alignment horizontal="left" vertical="top" wrapText="1"/>
    </xf>
    <xf numFmtId="0" fontId="0" fillId="0" borderId="7" xfId="0" applyBorder="1" applyAlignment="1">
      <alignment/>
    </xf>
    <xf numFmtId="0" fontId="0" fillId="0" borderId="3" xfId="0" applyBorder="1" applyAlignment="1">
      <alignment/>
    </xf>
    <xf numFmtId="0" fontId="0" fillId="0" borderId="0" xfId="0" applyBorder="1" applyAlignment="1">
      <alignment/>
    </xf>
    <xf numFmtId="0" fontId="14" fillId="0" borderId="0" xfId="0" applyFont="1" applyBorder="1" applyAlignment="1">
      <alignment horizontal="center" vertical="top" wrapText="1"/>
    </xf>
    <xf numFmtId="0" fontId="1" fillId="0" borderId="0" xfId="0" applyFont="1" applyAlignment="1">
      <alignment/>
    </xf>
    <xf numFmtId="0" fontId="6" fillId="2" borderId="0" xfId="0" applyFont="1" applyFill="1" applyBorder="1" applyAlignment="1">
      <alignment vertical="top" wrapText="1"/>
    </xf>
    <xf numFmtId="0" fontId="9" fillId="2" borderId="0" xfId="0" applyFont="1" applyFill="1" applyBorder="1" applyAlignment="1">
      <alignment horizontal="right" vertical="top" wrapText="1"/>
    </xf>
    <xf numFmtId="0" fontId="9" fillId="2" borderId="0" xfId="0" applyFont="1" applyFill="1" applyBorder="1" applyAlignment="1">
      <alignment horizontal="center" vertical="top" wrapText="1"/>
    </xf>
    <xf numFmtId="0" fontId="0" fillId="0" borderId="8" xfId="0" applyBorder="1" applyAlignment="1">
      <alignment/>
    </xf>
    <xf numFmtId="0" fontId="4" fillId="0" borderId="1" xfId="0" applyFont="1" applyBorder="1" applyAlignment="1">
      <alignment horizontal="center"/>
    </xf>
    <xf numFmtId="0" fontId="4" fillId="0" borderId="1" xfId="0" applyFont="1" applyBorder="1" applyAlignment="1">
      <alignment vertical="top" wrapText="1"/>
    </xf>
    <xf numFmtId="0" fontId="0" fillId="0" borderId="5" xfId="0" applyBorder="1" applyAlignment="1">
      <alignment/>
    </xf>
    <xf numFmtId="0" fontId="9" fillId="0" borderId="7" xfId="0" applyFont="1" applyBorder="1" applyAlignment="1">
      <alignment horizontal="center" vertical="top" wrapText="1"/>
    </xf>
    <xf numFmtId="0" fontId="6"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wrapText="1"/>
    </xf>
    <xf numFmtId="0" fontId="6" fillId="2" borderId="8" xfId="0" applyFont="1" applyFill="1" applyBorder="1" applyAlignment="1">
      <alignment vertical="top" wrapText="1"/>
    </xf>
    <xf numFmtId="0" fontId="9" fillId="2" borderId="7" xfId="0" applyFont="1" applyFill="1" applyBorder="1" applyAlignment="1">
      <alignment horizontal="right" vertical="top" wrapText="1"/>
    </xf>
    <xf numFmtId="0" fontId="9" fillId="2" borderId="2" xfId="0" applyFont="1" applyFill="1" applyBorder="1" applyAlignment="1">
      <alignment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3" xfId="0" applyFont="1" applyFill="1" applyBorder="1" applyAlignment="1">
      <alignment vertical="top" wrapText="1"/>
    </xf>
    <xf numFmtId="0" fontId="15" fillId="0" borderId="0" xfId="0" applyFont="1" applyAlignment="1">
      <alignment horizontal="left" vertical="top"/>
    </xf>
    <xf numFmtId="0" fontId="13" fillId="2" borderId="6" xfId="0" applyFont="1" applyFill="1" applyBorder="1" applyAlignment="1">
      <alignment/>
    </xf>
    <xf numFmtId="0" fontId="22" fillId="0" borderId="0" xfId="0" applyFont="1" applyFill="1" applyAlignment="1">
      <alignment/>
    </xf>
    <xf numFmtId="49" fontId="5" fillId="0" borderId="9" xfId="0" applyNumberFormat="1" applyFont="1" applyBorder="1" applyAlignment="1">
      <alignment/>
    </xf>
    <xf numFmtId="49" fontId="5" fillId="0" borderId="0" xfId="0" applyNumberFormat="1" applyFont="1" applyBorder="1" applyAlignment="1">
      <alignment/>
    </xf>
    <xf numFmtId="49" fontId="5" fillId="0" borderId="10" xfId="0" applyNumberFormat="1" applyFont="1" applyFill="1" applyBorder="1" applyAlignment="1">
      <alignment/>
    </xf>
    <xf numFmtId="49" fontId="4" fillId="3" borderId="9" xfId="0" applyNumberFormat="1" applyFont="1" applyFill="1" applyBorder="1" applyAlignment="1">
      <alignment/>
    </xf>
    <xf numFmtId="49" fontId="4" fillId="3" borderId="0" xfId="0" applyNumberFormat="1" applyFont="1" applyFill="1" applyBorder="1" applyAlignment="1">
      <alignment/>
    </xf>
    <xf numFmtId="49" fontId="4" fillId="3" borderId="10" xfId="0" applyNumberFormat="1" applyFont="1" applyFill="1" applyBorder="1" applyAlignment="1">
      <alignment/>
    </xf>
    <xf numFmtId="49" fontId="4" fillId="3" borderId="11" xfId="0" applyNumberFormat="1" applyFont="1" applyFill="1" applyBorder="1" applyAlignment="1">
      <alignment/>
    </xf>
    <xf numFmtId="49" fontId="4" fillId="3" borderId="12" xfId="0" applyNumberFormat="1" applyFont="1" applyFill="1" applyBorder="1" applyAlignment="1">
      <alignment/>
    </xf>
    <xf numFmtId="49" fontId="4" fillId="3" borderId="13" xfId="0" applyNumberFormat="1" applyFont="1" applyFill="1" applyBorder="1" applyAlignment="1">
      <alignment/>
    </xf>
    <xf numFmtId="49" fontId="22" fillId="4" borderId="14" xfId="0" applyNumberFormat="1" applyFont="1" applyFill="1" applyBorder="1" applyAlignment="1">
      <alignment/>
    </xf>
    <xf numFmtId="49" fontId="22" fillId="4" borderId="15" xfId="0" applyNumberFormat="1" applyFont="1" applyFill="1" applyBorder="1" applyAlignment="1">
      <alignment/>
    </xf>
    <xf numFmtId="49" fontId="23" fillId="4" borderId="15" xfId="0" applyNumberFormat="1" applyFont="1" applyFill="1" applyBorder="1" applyAlignment="1">
      <alignment/>
    </xf>
    <xf numFmtId="49" fontId="23" fillId="4" borderId="16" xfId="0" applyNumberFormat="1" applyFont="1" applyFill="1" applyBorder="1" applyAlignment="1">
      <alignment/>
    </xf>
    <xf numFmtId="49" fontId="4" fillId="3" borderId="14" xfId="0" applyNumberFormat="1" applyFont="1" applyFill="1" applyBorder="1" applyAlignment="1">
      <alignment/>
    </xf>
    <xf numFmtId="49" fontId="4" fillId="3" borderId="15" xfId="0" applyNumberFormat="1" applyFont="1" applyFill="1" applyBorder="1" applyAlignment="1">
      <alignment/>
    </xf>
    <xf numFmtId="49" fontId="4" fillId="3" borderId="16" xfId="0" applyNumberFormat="1" applyFont="1" applyFill="1" applyBorder="1" applyAlignment="1">
      <alignment/>
    </xf>
    <xf numFmtId="49" fontId="23" fillId="4" borderId="14" xfId="0" applyNumberFormat="1" applyFont="1" applyFill="1" applyBorder="1" applyAlignment="1">
      <alignment/>
    </xf>
    <xf numFmtId="0" fontId="24" fillId="0" borderId="0" xfId="0" applyFont="1" applyAlignment="1">
      <alignment/>
    </xf>
    <xf numFmtId="0" fontId="11" fillId="0" borderId="0" xfId="0" applyFont="1" applyAlignment="1">
      <alignment vertical="top" wrapText="1"/>
    </xf>
    <xf numFmtId="0" fontId="11" fillId="0" borderId="0" xfId="0" applyFont="1" applyAlignment="1">
      <alignment wrapText="1"/>
    </xf>
    <xf numFmtId="0" fontId="25" fillId="0" borderId="0" xfId="0" applyFont="1" applyAlignment="1">
      <alignment horizontal="center" vertical="top"/>
    </xf>
    <xf numFmtId="0" fontId="21" fillId="0" borderId="0" xfId="0" applyFont="1" applyAlignment="1">
      <alignment/>
    </xf>
    <xf numFmtId="0" fontId="18" fillId="0" borderId="0" xfId="0" applyFont="1" applyAlignment="1">
      <alignment horizontal="left" vertical="top"/>
    </xf>
    <xf numFmtId="0" fontId="5" fillId="0" borderId="0" xfId="0" applyFont="1" applyAlignment="1">
      <alignment horizontal="left"/>
    </xf>
    <xf numFmtId="0" fontId="0" fillId="0" borderId="0" xfId="0" applyFont="1" applyAlignment="1">
      <alignment/>
    </xf>
    <xf numFmtId="0" fontId="9" fillId="2" borderId="1" xfId="0" applyFont="1" applyFill="1" applyBorder="1" applyAlignment="1">
      <alignment horizontal="left" vertical="top"/>
    </xf>
    <xf numFmtId="0" fontId="4" fillId="0" borderId="3" xfId="0" applyFont="1" applyBorder="1" applyAlignment="1">
      <alignment vertical="top" wrapText="1"/>
    </xf>
    <xf numFmtId="0" fontId="5" fillId="5" borderId="6" xfId="0" applyFont="1" applyFill="1" applyBorder="1" applyAlignment="1">
      <alignment horizontal="center" vertical="top" wrapText="1"/>
    </xf>
    <xf numFmtId="0" fontId="5" fillId="5" borderId="4" xfId="0" applyFont="1" applyFill="1" applyBorder="1" applyAlignment="1">
      <alignment vertical="top" wrapText="1"/>
    </xf>
    <xf numFmtId="0" fontId="5" fillId="5" borderId="4" xfId="0" applyFont="1" applyFill="1" applyBorder="1" applyAlignment="1">
      <alignment horizontal="left" vertical="top" wrapText="1"/>
    </xf>
    <xf numFmtId="0" fontId="4" fillId="0" borderId="1" xfId="0" applyFont="1" applyBorder="1" applyAlignment="1">
      <alignment horizontal="left"/>
    </xf>
    <xf numFmtId="0" fontId="26" fillId="0" borderId="6" xfId="0" applyFont="1" applyBorder="1" applyAlignment="1">
      <alignment/>
    </xf>
    <xf numFmtId="49" fontId="7" fillId="0" borderId="1" xfId="0" applyNumberFormat="1" applyFont="1" applyBorder="1" applyAlignment="1">
      <alignment horizontal="center" vertical="top" wrapText="1"/>
    </xf>
    <xf numFmtId="0" fontId="13" fillId="5" borderId="6" xfId="0" applyFont="1" applyFill="1" applyBorder="1" applyAlignment="1">
      <alignment horizontal="center" vertical="top" wrapText="1"/>
    </xf>
    <xf numFmtId="0" fontId="13" fillId="5" borderId="8" xfId="0" applyFont="1" applyFill="1" applyBorder="1" applyAlignment="1">
      <alignment vertical="top" wrapText="1"/>
    </xf>
    <xf numFmtId="0" fontId="5" fillId="5" borderId="8" xfId="0" applyFont="1" applyFill="1" applyBorder="1" applyAlignment="1">
      <alignment vertical="top" wrapText="1"/>
    </xf>
    <xf numFmtId="0" fontId="5" fillId="5" borderId="8" xfId="0" applyFont="1" applyFill="1" applyBorder="1" applyAlignment="1">
      <alignment horizontal="left" vertical="top" wrapText="1"/>
    </xf>
    <xf numFmtId="0" fontId="11" fillId="6" borderId="0" xfId="0" applyFont="1" applyFill="1" applyBorder="1" applyAlignment="1">
      <alignment vertical="top" wrapText="1"/>
    </xf>
    <xf numFmtId="0" fontId="0" fillId="6" borderId="0" xfId="0" applyFont="1" applyFill="1" applyBorder="1" applyAlignment="1">
      <alignment vertical="top" wrapText="1"/>
    </xf>
    <xf numFmtId="0" fontId="8" fillId="6" borderId="0" xfId="0" applyFont="1" applyFill="1" applyBorder="1" applyAlignment="1">
      <alignment vertical="top" wrapText="1"/>
    </xf>
    <xf numFmtId="0" fontId="4" fillId="6" borderId="0" xfId="0" applyFont="1" applyFill="1" applyBorder="1" applyAlignment="1">
      <alignment horizontal="center" vertical="top" wrapText="1"/>
    </xf>
    <xf numFmtId="0" fontId="4" fillId="6" borderId="0" xfId="0" applyFont="1" applyFill="1" applyBorder="1" applyAlignment="1">
      <alignment horizontal="left" vertical="top" wrapText="1"/>
    </xf>
    <xf numFmtId="0" fontId="4" fillId="6" borderId="0" xfId="0" applyFont="1" applyFill="1" applyBorder="1" applyAlignment="1">
      <alignment vertical="top" wrapText="1"/>
    </xf>
    <xf numFmtId="0" fontId="4" fillId="6" borderId="4" xfId="0" applyFont="1" applyFill="1" applyBorder="1" applyAlignment="1">
      <alignment vertical="top" wrapText="1"/>
    </xf>
    <xf numFmtId="0" fontId="4" fillId="6" borderId="2" xfId="0" applyFont="1" applyFill="1" applyBorder="1" applyAlignment="1">
      <alignment vertical="top" wrapText="1"/>
    </xf>
    <xf numFmtId="0" fontId="4" fillId="6" borderId="3" xfId="0" applyFont="1" applyFill="1" applyBorder="1" applyAlignment="1">
      <alignment vertical="top" wrapText="1"/>
    </xf>
    <xf numFmtId="0" fontId="6" fillId="6" borderId="0" xfId="0" applyFont="1" applyFill="1" applyBorder="1" applyAlignment="1">
      <alignment horizontal="center" vertical="top" wrapText="1"/>
    </xf>
    <xf numFmtId="0" fontId="6" fillId="6" borderId="0" xfId="0" applyFont="1" applyFill="1" applyBorder="1" applyAlignment="1">
      <alignment vertical="top" wrapText="1"/>
    </xf>
    <xf numFmtId="0" fontId="4" fillId="6" borderId="7" xfId="0" applyFont="1" applyFill="1" applyBorder="1" applyAlignment="1">
      <alignment vertical="top" wrapText="1"/>
    </xf>
    <xf numFmtId="0" fontId="4" fillId="6" borderId="0" xfId="0" applyFont="1" applyFill="1" applyBorder="1" applyAlignment="1">
      <alignment horizontal="right" vertical="top" wrapText="1"/>
    </xf>
    <xf numFmtId="0" fontId="0" fillId="6" borderId="0" xfId="0" applyFill="1" applyBorder="1" applyAlignment="1">
      <alignment horizontal="center" vertical="top" wrapText="1"/>
    </xf>
    <xf numFmtId="0" fontId="0" fillId="6" borderId="0" xfId="0" applyFill="1" applyBorder="1" applyAlignment="1">
      <alignment vertical="top" wrapText="1"/>
    </xf>
    <xf numFmtId="0" fontId="9" fillId="6" borderId="0" xfId="0" applyFont="1" applyFill="1" applyBorder="1" applyAlignment="1">
      <alignment vertical="top" wrapText="1"/>
    </xf>
    <xf numFmtId="49" fontId="4" fillId="0" borderId="1" xfId="0" applyNumberFormat="1" applyFont="1" applyBorder="1" applyAlignment="1">
      <alignment horizontal="center" vertical="top"/>
    </xf>
    <xf numFmtId="49" fontId="4" fillId="0" borderId="5" xfId="0" applyNumberFormat="1" applyFont="1" applyBorder="1" applyAlignment="1">
      <alignment horizontal="center" vertical="top"/>
    </xf>
    <xf numFmtId="0" fontId="4" fillId="0" borderId="7" xfId="0" applyFont="1" applyBorder="1" applyAlignment="1">
      <alignment vertical="top"/>
    </xf>
    <xf numFmtId="49" fontId="4" fillId="0" borderId="0" xfId="0" applyNumberFormat="1" applyFont="1" applyBorder="1" applyAlignment="1">
      <alignment horizontal="center" vertical="top"/>
    </xf>
    <xf numFmtId="0" fontId="4" fillId="0" borderId="2" xfId="0" applyFont="1" applyBorder="1" applyAlignment="1">
      <alignment vertical="top"/>
    </xf>
    <xf numFmtId="0" fontId="11" fillId="6" borderId="8" xfId="0" applyFont="1" applyFill="1" applyBorder="1" applyAlignment="1">
      <alignment vertical="top" wrapText="1"/>
    </xf>
    <xf numFmtId="0" fontId="11" fillId="6" borderId="4" xfId="0" applyFont="1" applyFill="1" applyBorder="1" applyAlignment="1">
      <alignment vertical="top" wrapText="1"/>
    </xf>
    <xf numFmtId="0" fontId="4" fillId="6" borderId="8" xfId="0" applyFont="1" applyFill="1" applyBorder="1" applyAlignment="1">
      <alignment vertical="top" wrapText="1"/>
    </xf>
    <xf numFmtId="14" fontId="9" fillId="6" borderId="4" xfId="0" applyNumberFormat="1" applyFont="1" applyFill="1" applyBorder="1" applyAlignment="1">
      <alignment horizontal="right" vertical="top" wrapText="1"/>
    </xf>
    <xf numFmtId="0" fontId="1" fillId="6" borderId="1" xfId="0" applyFont="1" applyFill="1" applyBorder="1" applyAlignment="1">
      <alignment/>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6" borderId="5" xfId="0" applyFont="1" applyFill="1" applyBorder="1" applyAlignment="1">
      <alignment vertical="top" wrapText="1"/>
    </xf>
    <xf numFmtId="0" fontId="9" fillId="7" borderId="17" xfId="0" applyFont="1" applyFill="1" applyBorder="1" applyAlignment="1">
      <alignment horizontal="left" vertical="top" wrapText="1"/>
    </xf>
    <xf numFmtId="0" fontId="11" fillId="7" borderId="17" xfId="0" applyFont="1" applyFill="1" applyBorder="1" applyAlignment="1">
      <alignment vertical="top" wrapText="1"/>
    </xf>
    <xf numFmtId="0" fontId="11" fillId="7" borderId="18" xfId="0" applyFont="1" applyFill="1" applyBorder="1" applyAlignment="1">
      <alignment vertical="top" wrapText="1"/>
    </xf>
    <xf numFmtId="0" fontId="5" fillId="0" borderId="19" xfId="0" applyFont="1" applyBorder="1" applyAlignment="1">
      <alignment horizontal="center" vertical="top" wrapText="1"/>
    </xf>
    <xf numFmtId="0" fontId="4" fillId="0" borderId="19" xfId="0" applyFont="1" applyBorder="1" applyAlignment="1">
      <alignment horizontal="center" vertical="top" wrapText="1"/>
    </xf>
    <xf numFmtId="0" fontId="6" fillId="0" borderId="20" xfId="0" applyFont="1" applyBorder="1" applyAlignment="1">
      <alignment horizontal="center" vertical="top" wrapText="1"/>
    </xf>
    <xf numFmtId="0" fontId="5" fillId="0" borderId="21" xfId="0" applyFont="1" applyBorder="1" applyAlignment="1">
      <alignment horizontal="left" vertical="top" wrapText="1"/>
    </xf>
    <xf numFmtId="0" fontId="5" fillId="0" borderId="21" xfId="0" applyFont="1" applyBorder="1" applyAlignment="1">
      <alignment vertical="top" wrapText="1"/>
    </xf>
    <xf numFmtId="0" fontId="4" fillId="0" borderId="21" xfId="0" applyFont="1" applyBorder="1" applyAlignment="1">
      <alignment horizontal="left" vertical="top" wrapText="1"/>
    </xf>
    <xf numFmtId="0" fontId="7" fillId="0" borderId="19" xfId="0" applyFont="1" applyBorder="1" applyAlignment="1">
      <alignment horizontal="center" vertical="top" wrapText="1"/>
    </xf>
    <xf numFmtId="0" fontId="7" fillId="0" borderId="21" xfId="0" applyFont="1" applyBorder="1" applyAlignment="1">
      <alignment horizontal="left" vertical="top" wrapText="1"/>
    </xf>
    <xf numFmtId="0" fontId="4" fillId="0" borderId="7" xfId="0" applyFont="1" applyBorder="1" applyAlignment="1">
      <alignment vertical="top" wrapText="1"/>
    </xf>
    <xf numFmtId="0" fontId="7" fillId="0" borderId="0" xfId="0" applyFont="1" applyAlignment="1">
      <alignment horizontal="left" vertical="top" wrapText="1"/>
    </xf>
    <xf numFmtId="0" fontId="9" fillId="7" borderId="17" xfId="0" applyFont="1" applyFill="1" applyBorder="1" applyAlignment="1" quotePrefix="1">
      <alignment vertical="top"/>
    </xf>
    <xf numFmtId="0" fontId="19" fillId="7" borderId="17" xfId="0" applyFont="1" applyFill="1" applyBorder="1" applyAlignment="1">
      <alignment horizontal="center" vertical="top"/>
    </xf>
    <xf numFmtId="0" fontId="9" fillId="7" borderId="17" xfId="0" applyFont="1" applyFill="1" applyBorder="1" applyAlignment="1">
      <alignment horizontal="center" vertical="top"/>
    </xf>
    <xf numFmtId="0" fontId="9" fillId="7" borderId="17" xfId="0" applyFont="1" applyFill="1" applyBorder="1" applyAlignment="1">
      <alignment vertical="top"/>
    </xf>
    <xf numFmtId="0" fontId="9" fillId="7" borderId="18" xfId="0" applyFont="1" applyFill="1" applyBorder="1" applyAlignment="1">
      <alignment horizontal="center" vertical="top"/>
    </xf>
    <xf numFmtId="0" fontId="9" fillId="7" borderId="18" xfId="0" applyFont="1" applyFill="1" applyBorder="1" applyAlignment="1">
      <alignment horizontal="left" vertical="top" wrapText="1"/>
    </xf>
    <xf numFmtId="0" fontId="9" fillId="7" borderId="18" xfId="0" applyFont="1" applyFill="1" applyBorder="1" applyAlignment="1" quotePrefix="1">
      <alignment vertical="top"/>
    </xf>
    <xf numFmtId="0" fontId="19" fillId="7" borderId="18" xfId="0" applyFont="1" applyFill="1" applyBorder="1" applyAlignment="1">
      <alignment horizontal="center" vertical="top"/>
    </xf>
    <xf numFmtId="0" fontId="4" fillId="7" borderId="22" xfId="0" applyFont="1" applyFill="1" applyBorder="1" applyAlignment="1">
      <alignment horizontal="left" vertical="top" wrapText="1"/>
    </xf>
    <xf numFmtId="0" fontId="4" fillId="7" borderId="23" xfId="0" applyFont="1" applyFill="1" applyBorder="1" applyAlignment="1">
      <alignment horizontal="left" vertical="top" wrapText="1"/>
    </xf>
    <xf numFmtId="0" fontId="7" fillId="7" borderId="22" xfId="0" applyFont="1" applyFill="1" applyBorder="1" applyAlignment="1">
      <alignment vertical="top" wrapText="1"/>
    </xf>
    <xf numFmtId="0" fontId="9" fillId="7" borderId="18" xfId="0" applyFont="1" applyFill="1" applyBorder="1" applyAlignment="1">
      <alignment vertical="top" wrapText="1"/>
    </xf>
    <xf numFmtId="0" fontId="9" fillId="7" borderId="17" xfId="0" applyFont="1" applyFill="1" applyBorder="1" applyAlignment="1">
      <alignment vertical="top" wrapText="1"/>
    </xf>
    <xf numFmtId="0" fontId="28" fillId="0" borderId="0" xfId="0" applyFont="1" applyAlignment="1">
      <alignment horizontal="left" vertical="top" wrapText="1"/>
    </xf>
    <xf numFmtId="0" fontId="0" fillId="0" borderId="0" xfId="0" applyFont="1" applyAlignment="1">
      <alignment vertical="top" wrapText="1"/>
    </xf>
    <xf numFmtId="0" fontId="29" fillId="0" borderId="0" xfId="0" applyFont="1" applyAlignment="1">
      <alignment vertical="top" wrapText="1"/>
    </xf>
    <xf numFmtId="0" fontId="7" fillId="0" borderId="6" xfId="0" applyFont="1" applyBorder="1" applyAlignment="1">
      <alignment horizontal="center" vertical="top" wrapText="1"/>
    </xf>
    <xf numFmtId="0" fontId="7" fillId="0" borderId="8" xfId="0" applyFont="1" applyBorder="1" applyAlignment="1">
      <alignment horizontal="left" vertical="top" wrapText="1"/>
    </xf>
    <xf numFmtId="0" fontId="5" fillId="0" borderId="8" xfId="0" applyFont="1" applyFill="1" applyBorder="1" applyAlignment="1">
      <alignment vertical="top" wrapText="1"/>
    </xf>
    <xf numFmtId="0" fontId="4" fillId="0" borderId="4" xfId="0" applyFont="1" applyFill="1" applyBorder="1" applyAlignment="1">
      <alignment vertical="top" wrapText="1"/>
    </xf>
    <xf numFmtId="0" fontId="5" fillId="0" borderId="23" xfId="0" applyFont="1" applyBorder="1" applyAlignment="1">
      <alignment horizontal="left" vertical="top" wrapText="1"/>
    </xf>
    <xf numFmtId="0" fontId="7" fillId="0" borderId="23" xfId="0" applyFont="1" applyBorder="1" applyAlignment="1">
      <alignment horizontal="center" vertical="top" wrapText="1"/>
    </xf>
    <xf numFmtId="0" fontId="5" fillId="0" borderId="23" xfId="0" applyFont="1" applyBorder="1" applyAlignment="1">
      <alignment horizontal="center" vertical="top" wrapText="1"/>
    </xf>
    <xf numFmtId="0" fontId="4" fillId="0" borderId="23" xfId="0" applyFont="1" applyBorder="1" applyAlignment="1">
      <alignment horizontal="center" vertical="top" wrapText="1"/>
    </xf>
    <xf numFmtId="0" fontId="9" fillId="0" borderId="24" xfId="0" applyFont="1" applyBorder="1" applyAlignment="1">
      <alignment vertical="top" wrapText="1"/>
    </xf>
    <xf numFmtId="0" fontId="4" fillId="0" borderId="19" xfId="0" applyFont="1" applyFill="1" applyBorder="1" applyAlignment="1">
      <alignment horizontal="center" vertical="top" wrapText="1"/>
    </xf>
    <xf numFmtId="0" fontId="4" fillId="0" borderId="21" xfId="0" applyFont="1" applyFill="1" applyBorder="1" applyAlignment="1">
      <alignment horizontal="left" vertical="top" wrapText="1"/>
    </xf>
    <xf numFmtId="0" fontId="0" fillId="0" borderId="4" xfId="0" applyBorder="1" applyAlignment="1">
      <alignment vertical="top"/>
    </xf>
    <xf numFmtId="0" fontId="4" fillId="0" borderId="1" xfId="0" applyFont="1" applyBorder="1" applyAlignment="1">
      <alignment horizontal="center" vertical="top"/>
    </xf>
    <xf numFmtId="0" fontId="4" fillId="0" borderId="5" xfId="0" applyFont="1" applyBorder="1" applyAlignment="1">
      <alignment horizontal="center" vertical="top"/>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0" fillId="0" borderId="0" xfId="0" applyFill="1" applyBorder="1" applyAlignment="1">
      <alignment/>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9" fillId="2" borderId="0" xfId="0" applyFont="1" applyFill="1" applyBorder="1" applyAlignment="1">
      <alignment horizontal="right" vertical="top"/>
    </xf>
    <xf numFmtId="0" fontId="10" fillId="2" borderId="0" xfId="0" applyFont="1" applyFill="1" applyBorder="1" applyAlignment="1">
      <alignment horizontal="left" vertical="top" wrapText="1"/>
    </xf>
    <xf numFmtId="0" fontId="13" fillId="5" borderId="4" xfId="0" applyFont="1" applyFill="1" applyBorder="1" applyAlignment="1">
      <alignment vertical="top" wrapText="1"/>
    </xf>
    <xf numFmtId="0" fontId="13" fillId="5" borderId="8" xfId="0" applyFont="1" applyFill="1" applyBorder="1" applyAlignment="1">
      <alignment vertical="top"/>
    </xf>
    <xf numFmtId="0" fontId="30" fillId="0" borderId="0" xfId="0" applyFont="1" applyAlignment="1">
      <alignment vertical="top"/>
    </xf>
    <xf numFmtId="0" fontId="33"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vertical="top" wrapText="1"/>
    </xf>
    <xf numFmtId="0" fontId="14" fillId="0" borderId="2" xfId="0" applyFont="1" applyBorder="1" applyAlignment="1">
      <alignment horizontal="left" vertical="top" wrapText="1"/>
    </xf>
    <xf numFmtId="0" fontId="14" fillId="0" borderId="19" xfId="0" applyFont="1" applyBorder="1" applyAlignment="1">
      <alignment horizontal="center" vertical="top" wrapText="1"/>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9" fillId="0" borderId="0" xfId="0" applyFont="1" applyBorder="1" applyAlignment="1">
      <alignment horizontal="left" vertical="top" wrapText="1"/>
    </xf>
    <xf numFmtId="49" fontId="9" fillId="0" borderId="1" xfId="0" applyNumberFormat="1" applyFont="1" applyBorder="1" applyAlignment="1">
      <alignment horizontal="center" vertical="top"/>
    </xf>
    <xf numFmtId="0" fontId="9" fillId="0" borderId="0" xfId="0" applyFont="1" applyBorder="1" applyAlignment="1">
      <alignment vertical="top"/>
    </xf>
    <xf numFmtId="49" fontId="9" fillId="0" borderId="0" xfId="0" applyNumberFormat="1" applyFont="1" applyBorder="1" applyAlignment="1">
      <alignment horizontal="center" vertical="top"/>
    </xf>
    <xf numFmtId="0" fontId="9" fillId="0" borderId="2" xfId="0" applyFont="1" applyBorder="1" applyAlignment="1">
      <alignment vertical="top"/>
    </xf>
    <xf numFmtId="0" fontId="34" fillId="8" borderId="17" xfId="0" applyFont="1" applyFill="1" applyBorder="1" applyAlignment="1">
      <alignment horizontal="left"/>
    </xf>
    <xf numFmtId="0" fontId="4" fillId="8" borderId="21" xfId="0" applyFont="1" applyFill="1" applyBorder="1" applyAlignment="1">
      <alignment/>
    </xf>
    <xf numFmtId="0" fontId="4" fillId="8" borderId="17" xfId="0" applyFont="1" applyFill="1" applyBorder="1" applyAlignment="1">
      <alignment horizontal="center"/>
    </xf>
    <xf numFmtId="0" fontId="4" fillId="8" borderId="27" xfId="0" applyFont="1" applyFill="1" applyBorder="1" applyAlignment="1">
      <alignment horizontal="center"/>
    </xf>
    <xf numFmtId="0" fontId="4" fillId="8" borderId="24" xfId="0" applyFont="1" applyFill="1" applyBorder="1" applyAlignment="1">
      <alignment/>
    </xf>
    <xf numFmtId="0" fontId="14" fillId="0" borderId="0" xfId="0" applyFont="1" applyBorder="1" applyAlignment="1">
      <alignment vertical="top" wrapText="1"/>
    </xf>
    <xf numFmtId="0" fontId="30" fillId="0" borderId="1" xfId="0" applyFont="1" applyFill="1" applyBorder="1" applyAlignment="1">
      <alignment horizontal="center" vertical="top" wrapText="1"/>
    </xf>
    <xf numFmtId="0" fontId="0" fillId="0" borderId="5" xfId="0" applyFont="1" applyBorder="1" applyAlignment="1">
      <alignment/>
    </xf>
    <xf numFmtId="0" fontId="0" fillId="0" borderId="3" xfId="0" applyFont="1" applyBorder="1" applyAlignment="1">
      <alignment/>
    </xf>
    <xf numFmtId="0" fontId="9"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4" fillId="0" borderId="5" xfId="0" applyFont="1" applyFill="1" applyBorder="1" applyAlignment="1">
      <alignment horizontal="center" vertical="top" wrapText="1"/>
    </xf>
    <xf numFmtId="0" fontId="9" fillId="0" borderId="2" xfId="0" applyFont="1" applyBorder="1" applyAlignment="1">
      <alignment horizontal="left" vertical="top" wrapText="1"/>
    </xf>
    <xf numFmtId="0" fontId="9" fillId="0" borderId="20" xfId="0" applyFont="1" applyFill="1" applyBorder="1" applyAlignment="1">
      <alignment horizontal="center" vertical="top" wrapText="1"/>
    </xf>
    <xf numFmtId="0" fontId="9" fillId="0" borderId="24" xfId="0"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11" fillId="7" borderId="23" xfId="0" applyFont="1" applyFill="1" applyBorder="1" applyAlignment="1">
      <alignment/>
    </xf>
    <xf numFmtId="0" fontId="8"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8" fillId="0" borderId="8" xfId="0" applyFont="1" applyBorder="1" applyAlignment="1">
      <alignment horizontal="left" vertical="top" wrapText="1"/>
    </xf>
    <xf numFmtId="0" fontId="22" fillId="4" borderId="14" xfId="0" applyFont="1" applyFill="1" applyBorder="1" applyAlignment="1">
      <alignment horizontal="center" vertical="top"/>
    </xf>
    <xf numFmtId="0" fontId="22" fillId="4" borderId="9" xfId="0" applyFont="1" applyFill="1" applyBorder="1" applyAlignment="1">
      <alignment horizontal="center" vertical="top"/>
    </xf>
    <xf numFmtId="0" fontId="22" fillId="4" borderId="11" xfId="0" applyFont="1" applyFill="1" applyBorder="1" applyAlignment="1">
      <alignment horizontal="center" vertical="top"/>
    </xf>
    <xf numFmtId="0" fontId="4" fillId="3" borderId="15" xfId="0" applyFont="1" applyFill="1" applyBorder="1" applyAlignment="1">
      <alignment horizontal="center" vertical="top" wrapText="1"/>
    </xf>
    <xf numFmtId="0" fontId="4" fillId="3" borderId="0" xfId="0" applyFont="1" applyFill="1" applyBorder="1" applyAlignment="1">
      <alignment horizontal="center" vertical="top"/>
    </xf>
    <xf numFmtId="0" fontId="4" fillId="3" borderId="12" xfId="0" applyFont="1" applyFill="1" applyBorder="1" applyAlignment="1">
      <alignment horizontal="center" vertical="top"/>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3" borderId="16" xfId="0" applyFont="1" applyFill="1" applyBorder="1" applyAlignment="1">
      <alignment horizontal="center" vertical="top" wrapText="1"/>
    </xf>
    <xf numFmtId="0" fontId="4" fillId="3" borderId="10" xfId="0" applyFont="1" applyFill="1" applyBorder="1" applyAlignment="1">
      <alignment horizontal="center" vertical="top"/>
    </xf>
    <xf numFmtId="0" fontId="4" fillId="3" borderId="13" xfId="0" applyFont="1" applyFill="1" applyBorder="1" applyAlignment="1">
      <alignment horizontal="center" vertical="top"/>
    </xf>
    <xf numFmtId="0" fontId="7" fillId="7" borderId="31" xfId="0" applyFont="1" applyFill="1" applyBorder="1" applyAlignment="1">
      <alignment horizontal="right" vertical="top" wrapText="1"/>
    </xf>
    <xf numFmtId="0" fontId="7" fillId="7" borderId="22" xfId="0" applyFont="1" applyFill="1" applyBorder="1" applyAlignment="1">
      <alignment horizontal="right" vertical="top" wrapText="1"/>
    </xf>
    <xf numFmtId="0" fontId="14" fillId="7" borderId="31" xfId="0" applyFont="1" applyFill="1" applyBorder="1" applyAlignment="1">
      <alignment horizontal="left" vertical="top" wrapText="1"/>
    </xf>
    <xf numFmtId="0" fontId="14" fillId="7" borderId="22" xfId="0" applyFont="1" applyFill="1" applyBorder="1" applyAlignment="1">
      <alignment horizontal="left" vertical="top" wrapText="1"/>
    </xf>
    <xf numFmtId="14" fontId="8" fillId="0" borderId="1" xfId="0" applyNumberFormat="1" applyFont="1" applyBorder="1" applyAlignment="1">
      <alignment horizontal="center" vertical="top" wrapText="1"/>
    </xf>
    <xf numFmtId="14" fontId="8" fillId="0" borderId="0" xfId="0" applyNumberFormat="1" applyFont="1" applyBorder="1" applyAlignment="1">
      <alignment horizontal="center"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14" fontId="31"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4" xfId="0" applyFont="1" applyFill="1" applyBorder="1" applyAlignment="1">
      <alignment horizontal="left" vertical="top" wrapText="1"/>
    </xf>
    <xf numFmtId="14" fontId="31" fillId="0" borderId="1" xfId="0"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24</xdr:row>
      <xdr:rowOff>323850</xdr:rowOff>
    </xdr:from>
    <xdr:to>
      <xdr:col>1</xdr:col>
      <xdr:colOff>457200</xdr:colOff>
      <xdr:row>31</xdr:row>
      <xdr:rowOff>76200</xdr:rowOff>
    </xdr:to>
    <xdr:sp>
      <xdr:nvSpPr>
        <xdr:cNvPr id="1" name="Line 3"/>
        <xdr:cNvSpPr>
          <a:spLocks/>
        </xdr:cNvSpPr>
      </xdr:nvSpPr>
      <xdr:spPr>
        <a:xfrm>
          <a:off x="1066800" y="5038725"/>
          <a:ext cx="0" cy="14668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32</xdr:row>
      <xdr:rowOff>95250</xdr:rowOff>
    </xdr:from>
    <xdr:to>
      <xdr:col>3</xdr:col>
      <xdr:colOff>114300</xdr:colOff>
      <xdr:row>32</xdr:row>
      <xdr:rowOff>95250</xdr:rowOff>
    </xdr:to>
    <xdr:sp>
      <xdr:nvSpPr>
        <xdr:cNvPr id="2" name="Line 6"/>
        <xdr:cNvSpPr>
          <a:spLocks/>
        </xdr:cNvSpPr>
      </xdr:nvSpPr>
      <xdr:spPr>
        <a:xfrm>
          <a:off x="1647825" y="6715125"/>
          <a:ext cx="2171700"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G45"/>
  <sheetViews>
    <sheetView tabSelected="1" zoomScale="75" zoomScaleNormal="75" workbookViewId="0" topLeftCell="A1">
      <selection activeCell="B49" sqref="B49"/>
    </sheetView>
  </sheetViews>
  <sheetFormatPr defaultColWidth="11.421875" defaultRowHeight="12.75"/>
  <cols>
    <col min="1" max="1" width="9.28125" style="0" bestFit="1" customWidth="1"/>
    <col min="2" max="2" width="30.00390625" style="0" customWidth="1"/>
    <col min="3" max="3" width="146.140625" style="0" customWidth="1"/>
  </cols>
  <sheetData>
    <row r="1" spans="1:3" ht="20.25">
      <c r="A1" s="118" t="s">
        <v>431</v>
      </c>
      <c r="C1" s="122" t="s">
        <v>791</v>
      </c>
    </row>
    <row r="2" ht="13.5" thickBot="1"/>
    <row r="3" spans="1:3" s="1" customFormat="1" ht="15">
      <c r="A3" s="263" t="s">
        <v>403</v>
      </c>
      <c r="B3" s="266" t="s">
        <v>778</v>
      </c>
      <c r="C3" s="269" t="s">
        <v>569</v>
      </c>
    </row>
    <row r="4" spans="1:3" s="1" customFormat="1" ht="15">
      <c r="A4" s="264"/>
      <c r="B4" s="267"/>
      <c r="C4" s="270"/>
    </row>
    <row r="5" spans="1:7" s="1" customFormat="1" ht="15">
      <c r="A5" s="264"/>
      <c r="B5" s="267"/>
      <c r="C5" s="270"/>
      <c r="G5" s="120"/>
    </row>
    <row r="6" spans="1:3" s="1" customFormat="1" ht="15.75" thickBot="1">
      <c r="A6" s="265"/>
      <c r="B6" s="268"/>
      <c r="C6" s="271"/>
    </row>
    <row r="7" s="1" customFormat="1" ht="16.5" thickBot="1">
      <c r="A7" s="100"/>
    </row>
    <row r="8" spans="1:3" s="1" customFormat="1" ht="15">
      <c r="A8" s="263" t="s">
        <v>404</v>
      </c>
      <c r="B8" s="272" t="s">
        <v>590</v>
      </c>
      <c r="C8" s="269" t="s">
        <v>486</v>
      </c>
    </row>
    <row r="9" spans="1:3" s="1" customFormat="1" ht="15">
      <c r="A9" s="264"/>
      <c r="B9" s="273"/>
      <c r="C9" s="270"/>
    </row>
    <row r="10" spans="1:3" s="1" customFormat="1" ht="15.75" thickBot="1">
      <c r="A10" s="265"/>
      <c r="B10" s="274"/>
      <c r="C10" s="271"/>
    </row>
    <row r="11" s="1" customFormat="1" ht="16.5" thickBot="1">
      <c r="A11" s="100"/>
    </row>
    <row r="12" spans="1:3" s="1" customFormat="1" ht="15">
      <c r="A12" s="263" t="s">
        <v>405</v>
      </c>
      <c r="B12" s="272" t="s">
        <v>752</v>
      </c>
      <c r="C12" s="269" t="s">
        <v>763</v>
      </c>
    </row>
    <row r="13" spans="1:3" s="1" customFormat="1" ht="15">
      <c r="A13" s="264"/>
      <c r="B13" s="273"/>
      <c r="C13" s="270"/>
    </row>
    <row r="14" spans="1:3" s="1" customFormat="1" ht="15">
      <c r="A14" s="264"/>
      <c r="B14" s="273"/>
      <c r="C14" s="270"/>
    </row>
    <row r="15" spans="1:3" s="1" customFormat="1" ht="24.75" customHeight="1" thickBot="1">
      <c r="A15" s="265"/>
      <c r="B15" s="274"/>
      <c r="C15" s="271"/>
    </row>
    <row r="16" s="1" customFormat="1" ht="16.5" thickBot="1">
      <c r="A16" s="100"/>
    </row>
    <row r="17" spans="1:3" s="1" customFormat="1" ht="15">
      <c r="A17" s="263" t="s">
        <v>406</v>
      </c>
      <c r="B17" s="266" t="s">
        <v>790</v>
      </c>
      <c r="C17" s="269" t="s">
        <v>756</v>
      </c>
    </row>
    <row r="18" spans="1:3" s="1" customFormat="1" ht="15">
      <c r="A18" s="264"/>
      <c r="B18" s="267"/>
      <c r="C18" s="270"/>
    </row>
    <row r="19" spans="1:3" s="1" customFormat="1" ht="15">
      <c r="A19" s="264"/>
      <c r="B19" s="267"/>
      <c r="C19" s="270"/>
    </row>
    <row r="20" spans="1:3" s="1" customFormat="1" ht="15.75" thickBot="1">
      <c r="A20" s="265"/>
      <c r="B20" s="268"/>
      <c r="C20" s="271"/>
    </row>
    <row r="21" s="1" customFormat="1" ht="16.5" thickBot="1">
      <c r="A21" s="100"/>
    </row>
    <row r="22" spans="1:3" s="1" customFormat="1" ht="15">
      <c r="A22" s="263" t="s">
        <v>407</v>
      </c>
      <c r="B22" s="266" t="s">
        <v>592</v>
      </c>
      <c r="C22" s="269" t="s">
        <v>408</v>
      </c>
    </row>
    <row r="23" spans="1:3" s="1" customFormat="1" ht="15">
      <c r="A23" s="264"/>
      <c r="B23" s="267"/>
      <c r="C23" s="270"/>
    </row>
    <row r="24" spans="1:3" s="1" customFormat="1" ht="15.75" thickBot="1">
      <c r="A24" s="265"/>
      <c r="B24" s="268"/>
      <c r="C24" s="271"/>
    </row>
    <row r="25" s="1" customFormat="1" ht="16.5" thickBot="1">
      <c r="A25" s="100"/>
    </row>
    <row r="26" spans="1:3" s="1" customFormat="1" ht="15">
      <c r="A26" s="263" t="s">
        <v>409</v>
      </c>
      <c r="B26" s="266" t="s">
        <v>432</v>
      </c>
      <c r="C26" s="269" t="s">
        <v>410</v>
      </c>
    </row>
    <row r="27" spans="1:3" s="1" customFormat="1" ht="15">
      <c r="A27" s="264"/>
      <c r="B27" s="267"/>
      <c r="C27" s="270"/>
    </row>
    <row r="28" spans="1:3" s="1" customFormat="1" ht="15.75" thickBot="1">
      <c r="A28" s="265"/>
      <c r="B28" s="268"/>
      <c r="C28" s="271"/>
    </row>
    <row r="29" s="1" customFormat="1" ht="16.5" thickBot="1">
      <c r="A29" s="100"/>
    </row>
    <row r="30" spans="1:3" s="1" customFormat="1" ht="15">
      <c r="A30" s="263" t="s">
        <v>479</v>
      </c>
      <c r="B30" s="266" t="s">
        <v>593</v>
      </c>
      <c r="C30" s="269" t="s">
        <v>498</v>
      </c>
    </row>
    <row r="31" spans="1:3" s="1" customFormat="1" ht="15">
      <c r="A31" s="264"/>
      <c r="B31" s="267"/>
      <c r="C31" s="270"/>
    </row>
    <row r="32" spans="1:3" s="1" customFormat="1" ht="15.75" thickBot="1">
      <c r="A32" s="265"/>
      <c r="B32" s="268"/>
      <c r="C32" s="271"/>
    </row>
    <row r="33" s="1" customFormat="1" ht="16.5" thickBot="1">
      <c r="A33" s="100"/>
    </row>
    <row r="34" spans="1:3" s="1" customFormat="1" ht="15">
      <c r="A34" s="263" t="s">
        <v>480</v>
      </c>
      <c r="B34" s="266" t="s">
        <v>753</v>
      </c>
      <c r="C34" s="269" t="s">
        <v>499</v>
      </c>
    </row>
    <row r="35" spans="1:3" s="1" customFormat="1" ht="15">
      <c r="A35" s="264"/>
      <c r="B35" s="267"/>
      <c r="C35" s="270"/>
    </row>
    <row r="36" spans="1:3" s="1" customFormat="1" ht="15.75" thickBot="1">
      <c r="A36" s="265"/>
      <c r="B36" s="268"/>
      <c r="C36" s="271"/>
    </row>
    <row r="37" s="1" customFormat="1" ht="16.5" thickBot="1">
      <c r="A37" s="100"/>
    </row>
    <row r="38" spans="1:3" s="1" customFormat="1" ht="15">
      <c r="A38" s="263" t="s">
        <v>411</v>
      </c>
      <c r="B38" s="266" t="s">
        <v>760</v>
      </c>
      <c r="C38" s="269" t="s">
        <v>757</v>
      </c>
    </row>
    <row r="39" spans="1:3" s="1" customFormat="1" ht="15">
      <c r="A39" s="264"/>
      <c r="B39" s="267"/>
      <c r="C39" s="270"/>
    </row>
    <row r="40" spans="1:3" s="1" customFormat="1" ht="15">
      <c r="A40" s="264"/>
      <c r="B40" s="267"/>
      <c r="C40" s="270"/>
    </row>
    <row r="41" spans="1:3" s="1" customFormat="1" ht="15.75" thickBot="1">
      <c r="A41" s="265"/>
      <c r="B41" s="268"/>
      <c r="C41" s="271"/>
    </row>
    <row r="42" s="1" customFormat="1" ht="16.5" thickBot="1">
      <c r="A42" s="100"/>
    </row>
    <row r="43" spans="1:3" s="1" customFormat="1" ht="15" customHeight="1">
      <c r="A43" s="263" t="s">
        <v>412</v>
      </c>
      <c r="B43" s="266" t="s">
        <v>433</v>
      </c>
      <c r="C43" s="269" t="s">
        <v>758</v>
      </c>
    </row>
    <row r="44" spans="1:3" s="1" customFormat="1" ht="15" customHeight="1">
      <c r="A44" s="264"/>
      <c r="B44" s="267"/>
      <c r="C44" s="270"/>
    </row>
    <row r="45" spans="1:3" s="1" customFormat="1" ht="15" customHeight="1" thickBot="1">
      <c r="A45" s="265"/>
      <c r="B45" s="268"/>
      <c r="C45" s="271"/>
    </row>
  </sheetData>
  <mergeCells count="30">
    <mergeCell ref="A30:A32"/>
    <mergeCell ref="B30:B32"/>
    <mergeCell ref="C30:C32"/>
    <mergeCell ref="A34:A36"/>
    <mergeCell ref="B34:B36"/>
    <mergeCell ref="C34:C36"/>
    <mergeCell ref="A38:A41"/>
    <mergeCell ref="B38:B41"/>
    <mergeCell ref="C38:C41"/>
    <mergeCell ref="A43:A45"/>
    <mergeCell ref="B43:B45"/>
    <mergeCell ref="C43:C45"/>
    <mergeCell ref="A22:A24"/>
    <mergeCell ref="B22:B24"/>
    <mergeCell ref="C22:C24"/>
    <mergeCell ref="A26:A28"/>
    <mergeCell ref="B26:B28"/>
    <mergeCell ref="C26:C28"/>
    <mergeCell ref="A12:A15"/>
    <mergeCell ref="B12:B15"/>
    <mergeCell ref="C12:C15"/>
    <mergeCell ref="A17:A20"/>
    <mergeCell ref="B17:B20"/>
    <mergeCell ref="C17:C20"/>
    <mergeCell ref="A3:A6"/>
    <mergeCell ref="B3:B6"/>
    <mergeCell ref="C3:C6"/>
    <mergeCell ref="A8:A10"/>
    <mergeCell ref="B8:B10"/>
    <mergeCell ref="C8:C10"/>
  </mergeCells>
  <printOptions/>
  <pageMargins left="0.56" right="0.49" top="0.7" bottom="0.39" header="0.5" footer="0.24"/>
  <pageSetup fitToHeight="1" fitToWidth="1" horizontalDpi="600" verticalDpi="600" orientation="landscape" paperSize="9" scale="73" r:id="rId1"/>
  <headerFooter alignWithMargins="0">
    <oddHeader>&amp;L&amp;F / &amp;P&amp;C&amp;A&amp;R&amp;D</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8">
    <pageSetUpPr fitToPage="1"/>
  </sheetPr>
  <dimension ref="A1:M235"/>
  <sheetViews>
    <sheetView zoomScale="75" zoomScaleNormal="75" workbookViewId="0" topLeftCell="A1">
      <selection activeCell="G1" sqref="G1"/>
    </sheetView>
  </sheetViews>
  <sheetFormatPr defaultColWidth="11.421875" defaultRowHeight="12.75"/>
  <cols>
    <col min="1" max="1" width="26.00390625" style="13" customWidth="1"/>
    <col min="2" max="2" width="25.00390625" style="13" customWidth="1"/>
    <col min="3" max="3" width="10.57421875" style="13" customWidth="1"/>
    <col min="4" max="4" width="11.28125" style="14" customWidth="1"/>
    <col min="5" max="5" width="19.28125" style="13" bestFit="1" customWidth="1"/>
    <col min="6" max="7" width="6.28125" style="13" customWidth="1"/>
    <col min="8" max="8" width="9.140625" style="13" customWidth="1"/>
    <col min="9" max="9" width="11.28125" style="13" customWidth="1"/>
    <col min="10" max="10" width="13.57421875" style="13" customWidth="1"/>
    <col min="11" max="16384" width="9.140625" style="13" customWidth="1"/>
  </cols>
  <sheetData>
    <row r="1" spans="1:4" s="8" customFormat="1" ht="15.75">
      <c r="A1" s="6" t="s">
        <v>481</v>
      </c>
      <c r="B1" s="2"/>
      <c r="D1" s="124" t="s">
        <v>502</v>
      </c>
    </row>
    <row r="2" spans="1:10" s="8" customFormat="1" ht="15.75">
      <c r="A2" s="2" t="s">
        <v>83</v>
      </c>
      <c r="B2" s="2" t="s">
        <v>84</v>
      </c>
      <c r="C2" s="8" t="s">
        <v>78</v>
      </c>
      <c r="D2" s="9" t="s">
        <v>79</v>
      </c>
      <c r="E2" s="8" t="s">
        <v>80</v>
      </c>
      <c r="F2" s="4" t="s">
        <v>484</v>
      </c>
      <c r="J2" s="5"/>
    </row>
    <row r="3" spans="1:10" s="12" customFormat="1" ht="15">
      <c r="A3" s="3" t="s">
        <v>62</v>
      </c>
      <c r="B3" s="3" t="s">
        <v>464</v>
      </c>
      <c r="C3" s="15" t="str">
        <f aca="true" t="shared" si="0" ref="C3:C20">G2+1&amp;"-"&amp;G2+F3</f>
        <v>1-2</v>
      </c>
      <c r="D3" s="11" t="s">
        <v>82</v>
      </c>
      <c r="E3" s="12" t="s">
        <v>86</v>
      </c>
      <c r="F3" s="12">
        <v>2</v>
      </c>
      <c r="G3" s="12">
        <f>G2+F3</f>
        <v>2</v>
      </c>
      <c r="J3" s="1"/>
    </row>
    <row r="4" spans="1:10" s="12" customFormat="1" ht="30">
      <c r="A4" s="3" t="s">
        <v>74</v>
      </c>
      <c r="B4" s="3" t="s">
        <v>93</v>
      </c>
      <c r="C4" s="10" t="str">
        <f t="shared" si="0"/>
        <v>3-4</v>
      </c>
      <c r="D4" s="11" t="s">
        <v>82</v>
      </c>
      <c r="E4" s="12" t="s">
        <v>86</v>
      </c>
      <c r="F4" s="12">
        <v>2</v>
      </c>
      <c r="G4" s="12">
        <f>G3+F4</f>
        <v>4</v>
      </c>
      <c r="J4" s="1"/>
    </row>
    <row r="5" spans="1:10" s="12" customFormat="1" ht="30">
      <c r="A5" s="3" t="s">
        <v>10</v>
      </c>
      <c r="B5" s="3" t="s">
        <v>93</v>
      </c>
      <c r="C5" s="10" t="str">
        <f t="shared" si="0"/>
        <v>5-14</v>
      </c>
      <c r="D5" s="11" t="s">
        <v>82</v>
      </c>
      <c r="E5" s="12" t="s">
        <v>88</v>
      </c>
      <c r="F5" s="12">
        <v>10</v>
      </c>
      <c r="G5" s="12">
        <f>G4+F5</f>
        <v>14</v>
      </c>
      <c r="J5" s="1"/>
    </row>
    <row r="6" spans="1:10" s="12" customFormat="1" ht="30">
      <c r="A6" s="3" t="s">
        <v>16</v>
      </c>
      <c r="B6" s="3" t="s">
        <v>93</v>
      </c>
      <c r="C6" s="12" t="str">
        <f t="shared" si="0"/>
        <v>15-27</v>
      </c>
      <c r="D6" s="121" t="s">
        <v>82</v>
      </c>
      <c r="E6" s="12" t="s">
        <v>152</v>
      </c>
      <c r="F6" s="12">
        <v>13</v>
      </c>
      <c r="G6" s="12">
        <f>G5+F6</f>
        <v>27</v>
      </c>
      <c r="J6" s="1"/>
    </row>
    <row r="7" spans="1:10" s="12" customFormat="1" ht="30">
      <c r="A7" s="3" t="s">
        <v>75</v>
      </c>
      <c r="B7" s="3" t="s">
        <v>104</v>
      </c>
      <c r="C7" s="10" t="str">
        <f t="shared" si="0"/>
        <v>28-42</v>
      </c>
      <c r="D7" s="121" t="s">
        <v>82</v>
      </c>
      <c r="E7" s="12" t="s">
        <v>94</v>
      </c>
      <c r="F7" s="12">
        <v>15</v>
      </c>
      <c r="G7" s="12">
        <f>G6+F7</f>
        <v>42</v>
      </c>
      <c r="J7" s="1"/>
    </row>
    <row r="8" spans="1:10" s="12" customFormat="1" ht="15">
      <c r="A8" s="3" t="s">
        <v>465</v>
      </c>
      <c r="B8" s="3"/>
      <c r="C8" s="12" t="str">
        <f t="shared" si="0"/>
        <v>43-77</v>
      </c>
      <c r="D8" s="121" t="s">
        <v>99</v>
      </c>
      <c r="E8" s="12" t="s">
        <v>89</v>
      </c>
      <c r="F8" s="12">
        <v>35</v>
      </c>
      <c r="G8" s="12">
        <f aca="true" t="shared" si="1" ref="G8:G20">G7+F8</f>
        <v>77</v>
      </c>
      <c r="J8" s="1"/>
    </row>
    <row r="9" spans="1:10" s="12" customFormat="1" ht="15">
      <c r="A9" s="3" t="s">
        <v>466</v>
      </c>
      <c r="B9" s="3"/>
      <c r="C9" s="12" t="str">
        <f t="shared" si="0"/>
        <v>78-112</v>
      </c>
      <c r="D9" s="121" t="s">
        <v>99</v>
      </c>
      <c r="E9" s="12" t="s">
        <v>89</v>
      </c>
      <c r="F9" s="12">
        <v>35</v>
      </c>
      <c r="G9" s="12">
        <f t="shared" si="1"/>
        <v>112</v>
      </c>
      <c r="J9" s="1"/>
    </row>
    <row r="10" spans="1:10" s="12" customFormat="1" ht="15">
      <c r="A10" s="3" t="s">
        <v>467</v>
      </c>
      <c r="B10" s="3"/>
      <c r="C10" s="12" t="str">
        <f t="shared" si="0"/>
        <v>113-120</v>
      </c>
      <c r="D10" s="121" t="s">
        <v>99</v>
      </c>
      <c r="E10" s="12" t="s">
        <v>153</v>
      </c>
      <c r="F10" s="12">
        <v>8</v>
      </c>
      <c r="G10" s="12">
        <f t="shared" si="1"/>
        <v>120</v>
      </c>
      <c r="J10" s="1"/>
    </row>
    <row r="11" spans="1:10" s="12" customFormat="1" ht="15">
      <c r="A11" s="3" t="s">
        <v>468</v>
      </c>
      <c r="B11" s="3"/>
      <c r="C11" s="12" t="str">
        <f t="shared" si="0"/>
        <v>121-124</v>
      </c>
      <c r="D11" s="121" t="s">
        <v>99</v>
      </c>
      <c r="E11" s="12" t="s">
        <v>574</v>
      </c>
      <c r="F11" s="12">
        <v>4</v>
      </c>
      <c r="G11" s="12">
        <f t="shared" si="1"/>
        <v>124</v>
      </c>
      <c r="J11" s="1"/>
    </row>
    <row r="12" spans="1:10" s="12" customFormat="1" ht="15">
      <c r="A12" s="3" t="s">
        <v>469</v>
      </c>
      <c r="B12" s="3"/>
      <c r="C12" s="12" t="str">
        <f t="shared" si="0"/>
        <v>125-132</v>
      </c>
      <c r="D12" s="121" t="s">
        <v>99</v>
      </c>
      <c r="E12" s="12" t="s">
        <v>153</v>
      </c>
      <c r="F12" s="12">
        <v>8</v>
      </c>
      <c r="G12" s="12">
        <f t="shared" si="1"/>
        <v>132</v>
      </c>
      <c r="J12" s="1"/>
    </row>
    <row r="13" spans="1:10" s="12" customFormat="1" ht="15">
      <c r="A13" s="3" t="s">
        <v>470</v>
      </c>
      <c r="B13" s="3"/>
      <c r="C13" s="12" t="str">
        <f t="shared" si="0"/>
        <v>133-136</v>
      </c>
      <c r="D13" s="121" t="s">
        <v>99</v>
      </c>
      <c r="E13" s="12" t="s">
        <v>574</v>
      </c>
      <c r="F13" s="12">
        <v>4</v>
      </c>
      <c r="G13" s="12">
        <f t="shared" si="1"/>
        <v>136</v>
      </c>
      <c r="J13" s="1"/>
    </row>
    <row r="14" spans="1:10" s="12" customFormat="1" ht="30">
      <c r="A14" s="3" t="s">
        <v>471</v>
      </c>
      <c r="B14" s="3" t="s">
        <v>706</v>
      </c>
      <c r="C14" s="12" t="str">
        <f t="shared" si="0"/>
        <v>137-139</v>
      </c>
      <c r="D14" s="121" t="s">
        <v>99</v>
      </c>
      <c r="E14" s="12" t="s">
        <v>91</v>
      </c>
      <c r="F14" s="12">
        <v>3</v>
      </c>
      <c r="G14" s="12">
        <f t="shared" si="1"/>
        <v>139</v>
      </c>
      <c r="J14" s="1"/>
    </row>
    <row r="15" spans="1:10" s="12" customFormat="1" ht="30">
      <c r="A15" s="3" t="s">
        <v>472</v>
      </c>
      <c r="B15" s="3" t="s">
        <v>707</v>
      </c>
      <c r="C15" s="12" t="str">
        <f t="shared" si="0"/>
        <v>140-157</v>
      </c>
      <c r="D15" s="121" t="s">
        <v>99</v>
      </c>
      <c r="E15" s="12" t="s">
        <v>473</v>
      </c>
      <c r="F15" s="12">
        <v>18</v>
      </c>
      <c r="G15" s="12">
        <f t="shared" si="1"/>
        <v>157</v>
      </c>
      <c r="J15" s="1"/>
    </row>
    <row r="16" spans="1:10" s="12" customFormat="1" ht="45">
      <c r="A16" s="3" t="s">
        <v>474</v>
      </c>
      <c r="B16" s="3" t="s">
        <v>711</v>
      </c>
      <c r="C16" s="12" t="str">
        <f t="shared" si="0"/>
        <v>158-165</v>
      </c>
      <c r="D16" s="121" t="s">
        <v>99</v>
      </c>
      <c r="E16" s="12" t="s">
        <v>153</v>
      </c>
      <c r="F16" s="12">
        <v>8</v>
      </c>
      <c r="G16" s="12">
        <f t="shared" si="1"/>
        <v>165</v>
      </c>
      <c r="J16" s="1"/>
    </row>
    <row r="17" spans="1:10" s="12" customFormat="1" ht="15">
      <c r="A17" s="3" t="s">
        <v>475</v>
      </c>
      <c r="B17" s="3"/>
      <c r="C17" s="12" t="str">
        <f t="shared" si="0"/>
        <v>166-200</v>
      </c>
      <c r="D17" s="121" t="s">
        <v>99</v>
      </c>
      <c r="E17" s="12" t="s">
        <v>89</v>
      </c>
      <c r="F17" s="12">
        <v>35</v>
      </c>
      <c r="G17" s="12">
        <f t="shared" si="1"/>
        <v>200</v>
      </c>
      <c r="J17" s="1"/>
    </row>
    <row r="18" spans="1:10" s="12" customFormat="1" ht="30">
      <c r="A18" s="3" t="s">
        <v>476</v>
      </c>
      <c r="B18" s="3" t="s">
        <v>708</v>
      </c>
      <c r="C18" s="12" t="str">
        <f t="shared" si="0"/>
        <v>201-215</v>
      </c>
      <c r="D18" s="121" t="s">
        <v>99</v>
      </c>
      <c r="E18" s="12" t="s">
        <v>94</v>
      </c>
      <c r="F18" s="12">
        <v>15</v>
      </c>
      <c r="G18" s="12">
        <f t="shared" si="1"/>
        <v>215</v>
      </c>
      <c r="J18" s="1"/>
    </row>
    <row r="19" spans="1:10" s="12" customFormat="1" ht="30">
      <c r="A19" s="3" t="s">
        <v>477</v>
      </c>
      <c r="B19" s="3" t="s">
        <v>708</v>
      </c>
      <c r="C19" s="12" t="str">
        <f t="shared" si="0"/>
        <v>216-223</v>
      </c>
      <c r="D19" s="121" t="s">
        <v>99</v>
      </c>
      <c r="E19" s="12" t="s">
        <v>309</v>
      </c>
      <c r="F19" s="12">
        <v>8</v>
      </c>
      <c r="G19" s="12">
        <f t="shared" si="1"/>
        <v>223</v>
      </c>
      <c r="J19" s="1"/>
    </row>
    <row r="20" spans="1:13" ht="60">
      <c r="A20" s="3" t="s">
        <v>710</v>
      </c>
      <c r="B20" s="3" t="s">
        <v>709</v>
      </c>
      <c r="C20" s="12" t="str">
        <f t="shared" si="0"/>
        <v>224-233</v>
      </c>
      <c r="D20" s="121" t="s">
        <v>99</v>
      </c>
      <c r="E20" s="12" t="s">
        <v>108</v>
      </c>
      <c r="F20" s="12">
        <v>10</v>
      </c>
      <c r="G20" s="12">
        <f t="shared" si="1"/>
        <v>233</v>
      </c>
      <c r="H20" s="12"/>
      <c r="I20" s="12"/>
      <c r="J20" s="12"/>
      <c r="K20" s="12"/>
      <c r="L20" s="12"/>
      <c r="M20" s="12"/>
    </row>
    <row r="21" spans="1:13" ht="15">
      <c r="A21" s="12"/>
      <c r="B21" s="42"/>
      <c r="C21" s="12"/>
      <c r="D21" s="121"/>
      <c r="E21" s="12"/>
      <c r="F21" s="12"/>
      <c r="G21" s="12"/>
      <c r="H21" s="12"/>
      <c r="I21" s="12"/>
      <c r="J21" s="12"/>
      <c r="K21" s="12"/>
      <c r="L21" s="12"/>
      <c r="M21" s="12"/>
    </row>
    <row r="229" s="12" customFormat="1" ht="15">
      <c r="D229" s="11"/>
    </row>
    <row r="230" s="12" customFormat="1" ht="15">
      <c r="D230" s="11"/>
    </row>
    <row r="231" s="12" customFormat="1" ht="15">
      <c r="D231" s="11"/>
    </row>
    <row r="232" s="12" customFormat="1" ht="15">
      <c r="D232" s="11"/>
    </row>
    <row r="233" s="12" customFormat="1" ht="15">
      <c r="D233" s="11"/>
    </row>
    <row r="234" s="12" customFormat="1" ht="15">
      <c r="D234" s="11"/>
    </row>
    <row r="235" s="12" customFormat="1" ht="15">
      <c r="D235" s="11"/>
    </row>
  </sheetData>
  <printOptions gridLines="1"/>
  <pageMargins left="0.75" right="0.75" top="1" bottom="1" header="0.5" footer="0.5"/>
  <pageSetup fitToHeight="1" fitToWidth="1" horizontalDpi="1200" verticalDpi="1200" orientation="portrait" paperSize="9" scale="83" r:id="rId1"/>
  <headerFooter alignWithMargins="0">
    <oddHeader>&amp;L&amp;F / &amp;P&amp;C&amp;A&amp;R&amp;D</oddHeader>
    <oddFooter>&amp;CPage &amp;P</oddFooter>
  </headerFooter>
</worksheet>
</file>

<file path=xl/worksheets/sheet11.xml><?xml version="1.0" encoding="utf-8"?>
<worksheet xmlns="http://schemas.openxmlformats.org/spreadsheetml/2006/main" xmlns:r="http://schemas.openxmlformats.org/officeDocument/2006/relationships">
  <sheetPr codeName="Tabelle9">
    <pageSetUpPr fitToPage="1"/>
  </sheetPr>
  <dimension ref="A1:J47"/>
  <sheetViews>
    <sheetView zoomScale="75" zoomScaleNormal="75" workbookViewId="0" topLeftCell="A1">
      <selection activeCell="K45" sqref="K44:K45"/>
    </sheetView>
  </sheetViews>
  <sheetFormatPr defaultColWidth="11.421875" defaultRowHeight="12.75"/>
  <cols>
    <col min="1" max="1" width="30.28125" style="0" customWidth="1"/>
    <col min="2" max="2" width="27.421875" style="0" customWidth="1"/>
    <col min="3" max="3" width="8.421875" style="0" customWidth="1"/>
    <col min="4" max="4" width="11.00390625" style="0" customWidth="1"/>
    <col min="5" max="5" width="8.57421875" style="0" customWidth="1"/>
    <col min="6" max="6" width="5.28125" style="0" customWidth="1"/>
    <col min="7" max="7" width="5.140625" style="0" customWidth="1"/>
    <col min="8" max="16384" width="9.140625" style="0" customWidth="1"/>
  </cols>
  <sheetData>
    <row r="1" spans="1:8" s="12" customFormat="1" ht="15.75">
      <c r="A1" s="6" t="s">
        <v>336</v>
      </c>
      <c r="B1" s="2"/>
      <c r="C1" s="8" t="s">
        <v>527</v>
      </c>
      <c r="E1" s="8"/>
      <c r="G1" s="125"/>
      <c r="H1"/>
    </row>
    <row r="2" spans="1:8" s="12" customFormat="1" ht="15.75">
      <c r="A2" s="2" t="s">
        <v>83</v>
      </c>
      <c r="B2" s="2" t="s">
        <v>84</v>
      </c>
      <c r="C2" s="8" t="s">
        <v>78</v>
      </c>
      <c r="D2" s="9" t="s">
        <v>79</v>
      </c>
      <c r="E2" s="8" t="s">
        <v>80</v>
      </c>
      <c r="F2" s="4" t="s">
        <v>484</v>
      </c>
      <c r="G2" s="125"/>
      <c r="H2"/>
    </row>
    <row r="3" spans="1:8" s="12" customFormat="1" ht="15">
      <c r="A3" s="3" t="s">
        <v>62</v>
      </c>
      <c r="B3" s="3" t="s">
        <v>759</v>
      </c>
      <c r="C3" s="10" t="str">
        <f aca="true" t="shared" si="0" ref="C3:C11">G2+1&amp;"-"&amp;G2+F3</f>
        <v>1-2</v>
      </c>
      <c r="D3" s="11" t="s">
        <v>82</v>
      </c>
      <c r="E3" s="12" t="s">
        <v>86</v>
      </c>
      <c r="F3" s="12">
        <v>2</v>
      </c>
      <c r="G3" s="12">
        <f>G2+F3</f>
        <v>2</v>
      </c>
      <c r="H3"/>
    </row>
    <row r="4" spans="1:8" s="12" customFormat="1" ht="15">
      <c r="A4" s="3" t="s">
        <v>74</v>
      </c>
      <c r="B4" s="3" t="s">
        <v>93</v>
      </c>
      <c r="C4" s="10" t="str">
        <f t="shared" si="0"/>
        <v>3-4</v>
      </c>
      <c r="D4" s="11" t="s">
        <v>82</v>
      </c>
      <c r="E4" s="12" t="s">
        <v>86</v>
      </c>
      <c r="F4" s="12">
        <v>2</v>
      </c>
      <c r="G4" s="12">
        <f aca="true" t="shared" si="1" ref="G4:G10">G3+F4</f>
        <v>4</v>
      </c>
      <c r="H4"/>
    </row>
    <row r="5" spans="1:8" s="12" customFormat="1" ht="15">
      <c r="A5" s="3" t="s">
        <v>10</v>
      </c>
      <c r="B5" s="3" t="s">
        <v>93</v>
      </c>
      <c r="C5" s="10" t="str">
        <f t="shared" si="0"/>
        <v>5-14</v>
      </c>
      <c r="D5" s="11" t="s">
        <v>82</v>
      </c>
      <c r="E5" s="12" t="s">
        <v>88</v>
      </c>
      <c r="F5" s="12">
        <v>10</v>
      </c>
      <c r="G5" s="12">
        <f t="shared" si="1"/>
        <v>14</v>
      </c>
      <c r="H5"/>
    </row>
    <row r="6" spans="1:8" s="12" customFormat="1" ht="15">
      <c r="A6" s="3" t="s">
        <v>16</v>
      </c>
      <c r="B6" s="3" t="s">
        <v>104</v>
      </c>
      <c r="C6" s="10" t="str">
        <f t="shared" si="0"/>
        <v>15-27</v>
      </c>
      <c r="D6" s="11" t="s">
        <v>82</v>
      </c>
      <c r="E6" s="12" t="s">
        <v>152</v>
      </c>
      <c r="F6" s="12">
        <v>13</v>
      </c>
      <c r="G6" s="12">
        <f t="shared" si="1"/>
        <v>27</v>
      </c>
      <c r="H6"/>
    </row>
    <row r="7" spans="1:8" s="12" customFormat="1" ht="15">
      <c r="A7" s="3" t="s">
        <v>75</v>
      </c>
      <c r="B7" s="3" t="s">
        <v>104</v>
      </c>
      <c r="C7" s="10" t="str">
        <f t="shared" si="0"/>
        <v>28-42</v>
      </c>
      <c r="D7" s="11" t="s">
        <v>82</v>
      </c>
      <c r="E7" s="12" t="s">
        <v>94</v>
      </c>
      <c r="F7" s="12">
        <v>15</v>
      </c>
      <c r="G7" s="12">
        <f t="shared" si="1"/>
        <v>42</v>
      </c>
      <c r="H7"/>
    </row>
    <row r="8" spans="1:8" s="12" customFormat="1" ht="15.75">
      <c r="A8" s="3" t="s">
        <v>337</v>
      </c>
      <c r="B8" s="2" t="s">
        <v>258</v>
      </c>
      <c r="C8" s="12" t="str">
        <f t="shared" si="0"/>
        <v>43-44</v>
      </c>
      <c r="D8" s="11" t="s">
        <v>82</v>
      </c>
      <c r="E8" s="12" t="s">
        <v>96</v>
      </c>
      <c r="F8" s="12">
        <v>2</v>
      </c>
      <c r="G8" s="12">
        <f t="shared" si="1"/>
        <v>44</v>
      </c>
      <c r="H8"/>
    </row>
    <row r="9" spans="1:8" s="12" customFormat="1" ht="30">
      <c r="A9" s="3" t="s">
        <v>338</v>
      </c>
      <c r="B9" s="3" t="s">
        <v>704</v>
      </c>
      <c r="C9" s="12" t="str">
        <f t="shared" si="0"/>
        <v>45-84</v>
      </c>
      <c r="D9" s="11" t="s">
        <v>99</v>
      </c>
      <c r="E9" s="12" t="s">
        <v>259</v>
      </c>
      <c r="F9" s="12">
        <v>40</v>
      </c>
      <c r="G9" s="12">
        <f t="shared" si="1"/>
        <v>84</v>
      </c>
      <c r="H9"/>
    </row>
    <row r="10" spans="1:8" s="12" customFormat="1" ht="30">
      <c r="A10" s="3" t="s">
        <v>586</v>
      </c>
      <c r="B10" s="3" t="s">
        <v>565</v>
      </c>
      <c r="C10" s="12" t="str">
        <f t="shared" si="0"/>
        <v>85-93</v>
      </c>
      <c r="D10" s="11" t="s">
        <v>99</v>
      </c>
      <c r="E10" s="12" t="s">
        <v>100</v>
      </c>
      <c r="F10" s="12">
        <v>9</v>
      </c>
      <c r="G10" s="12">
        <f t="shared" si="1"/>
        <v>93</v>
      </c>
      <c r="H10"/>
    </row>
    <row r="11" spans="1:8" s="12" customFormat="1" ht="15">
      <c r="A11" s="3" t="s">
        <v>580</v>
      </c>
      <c r="B11" s="3" t="s">
        <v>581</v>
      </c>
      <c r="C11" s="12" t="str">
        <f t="shared" si="0"/>
        <v>94-108</v>
      </c>
      <c r="D11" s="11" t="s">
        <v>99</v>
      </c>
      <c r="E11" s="12" t="s">
        <v>94</v>
      </c>
      <c r="F11" s="12">
        <v>15</v>
      </c>
      <c r="G11" s="12">
        <f>G10+F11</f>
        <v>108</v>
      </c>
      <c r="H11"/>
    </row>
    <row r="13" ht="15">
      <c r="A13" s="24" t="s">
        <v>705</v>
      </c>
    </row>
    <row r="18" spans="8:10" ht="12.75">
      <c r="H18" s="283" t="s">
        <v>803</v>
      </c>
      <c r="I18" s="283"/>
      <c r="J18" s="283"/>
    </row>
    <row r="19" spans="8:10" ht="12.75">
      <c r="H19" s="283"/>
      <c r="I19" s="283"/>
      <c r="J19" s="283"/>
    </row>
    <row r="20" spans="8:10" ht="12.75">
      <c r="H20" s="283"/>
      <c r="I20" s="283"/>
      <c r="J20" s="283"/>
    </row>
    <row r="21" spans="8:10" ht="12.75">
      <c r="H21" s="283"/>
      <c r="I21" s="283"/>
      <c r="J21" s="283"/>
    </row>
    <row r="22" spans="8:10" ht="12.75">
      <c r="H22" s="283"/>
      <c r="I22" s="283"/>
      <c r="J22" s="283"/>
    </row>
    <row r="23" spans="8:10" ht="12.75">
      <c r="H23" s="283"/>
      <c r="I23" s="283"/>
      <c r="J23" s="283"/>
    </row>
    <row r="24" spans="8:10" ht="12.75">
      <c r="H24" s="283"/>
      <c r="I24" s="283"/>
      <c r="J24" s="283"/>
    </row>
    <row r="46" ht="12.75">
      <c r="A46" s="22"/>
    </row>
    <row r="47" ht="12.75">
      <c r="A47" s="22"/>
    </row>
  </sheetData>
  <mergeCells count="1">
    <mergeCell ref="H18:J24"/>
  </mergeCells>
  <printOptions gridLines="1"/>
  <pageMargins left="0.75" right="0.75" top="1" bottom="0.79" header="0.5" footer="0.5"/>
  <pageSetup fitToHeight="1" fitToWidth="1" horizontalDpi="600" verticalDpi="600" orientation="portrait" paperSize="9" scale="70" r:id="rId2"/>
  <headerFooter alignWithMargins="0">
    <oddHeader>&amp;L&amp;F /&amp;P&amp;C&amp;A&amp;R&amp;D</oddHeader>
    <oddFooter>&amp;CPage &amp;P</oddFooter>
  </headerFooter>
  <legacyDrawing r:id="rId1"/>
</worksheet>
</file>

<file path=xl/worksheets/sheet12.xml><?xml version="1.0" encoding="utf-8"?>
<worksheet xmlns="http://schemas.openxmlformats.org/spreadsheetml/2006/main" xmlns:r="http://schemas.openxmlformats.org/officeDocument/2006/relationships">
  <sheetPr codeName="Tabelle10">
    <pageSetUpPr fitToPage="1"/>
  </sheetPr>
  <dimension ref="A1:H239"/>
  <sheetViews>
    <sheetView zoomScale="75" zoomScaleNormal="75" workbookViewId="0" topLeftCell="A1">
      <selection activeCell="G1" sqref="G1"/>
    </sheetView>
  </sheetViews>
  <sheetFormatPr defaultColWidth="11.421875" defaultRowHeight="12.75"/>
  <cols>
    <col min="1" max="1" width="25.7109375" style="13" customWidth="1"/>
    <col min="2" max="2" width="28.421875" style="13" customWidth="1"/>
    <col min="3" max="3" width="10.57421875" style="13" customWidth="1"/>
    <col min="4" max="4" width="12.57421875" style="14" customWidth="1"/>
    <col min="5" max="5" width="9.7109375" style="13" customWidth="1"/>
    <col min="6" max="6" width="5.28125" style="13" customWidth="1"/>
    <col min="7" max="7" width="5.28125" style="0" customWidth="1"/>
    <col min="8" max="8" width="8.57421875" style="0" customWidth="1"/>
    <col min="9" max="16384" width="9.140625" style="13" customWidth="1"/>
  </cols>
  <sheetData>
    <row r="1" spans="1:8" s="8" customFormat="1" ht="15" customHeight="1">
      <c r="A1" s="6" t="s">
        <v>186</v>
      </c>
      <c r="B1" s="2"/>
      <c r="C1" s="124" t="s">
        <v>501</v>
      </c>
      <c r="D1" s="51"/>
      <c r="G1"/>
      <c r="H1"/>
    </row>
    <row r="2" spans="3:4" ht="12.75">
      <c r="C2" s="50"/>
      <c r="D2" s="49"/>
    </row>
    <row r="3" spans="1:8" s="8" customFormat="1" ht="15" customHeight="1">
      <c r="A3" s="2" t="s">
        <v>83</v>
      </c>
      <c r="B3" s="2" t="s">
        <v>84</v>
      </c>
      <c r="C3" s="8" t="s">
        <v>78</v>
      </c>
      <c r="D3" s="51" t="s">
        <v>79</v>
      </c>
      <c r="E3" s="8" t="s">
        <v>80</v>
      </c>
      <c r="F3" s="8" t="s">
        <v>484</v>
      </c>
      <c r="G3"/>
      <c r="H3"/>
    </row>
    <row r="4" spans="1:8" s="12" customFormat="1" ht="15" customHeight="1">
      <c r="A4" s="3" t="s">
        <v>62</v>
      </c>
      <c r="B4" s="3" t="s">
        <v>187</v>
      </c>
      <c r="C4" s="15" t="s">
        <v>166</v>
      </c>
      <c r="D4" s="53" t="s">
        <v>82</v>
      </c>
      <c r="E4" s="12" t="s">
        <v>86</v>
      </c>
      <c r="F4" s="12">
        <v>2</v>
      </c>
      <c r="G4" s="12">
        <f>G3+F4</f>
        <v>2</v>
      </c>
      <c r="H4"/>
    </row>
    <row r="5" spans="1:8" s="12" customFormat="1" ht="15">
      <c r="A5" s="3" t="s">
        <v>74</v>
      </c>
      <c r="B5" s="3" t="s">
        <v>93</v>
      </c>
      <c r="C5" s="10" t="s">
        <v>167</v>
      </c>
      <c r="D5" s="53" t="s">
        <v>82</v>
      </c>
      <c r="E5" s="12" t="s">
        <v>86</v>
      </c>
      <c r="F5" s="12">
        <v>2</v>
      </c>
      <c r="G5" s="12">
        <f>G4+F5</f>
        <v>4</v>
      </c>
      <c r="H5"/>
    </row>
    <row r="6" spans="1:8" s="12" customFormat="1" ht="15">
      <c r="A6" s="3" t="s">
        <v>10</v>
      </c>
      <c r="B6" s="3" t="s">
        <v>93</v>
      </c>
      <c r="C6" s="10" t="s">
        <v>168</v>
      </c>
      <c r="D6" s="53" t="s">
        <v>82</v>
      </c>
      <c r="E6" s="12" t="s">
        <v>88</v>
      </c>
      <c r="F6" s="12">
        <v>10</v>
      </c>
      <c r="G6" s="12">
        <f>G5+F6</f>
        <v>14</v>
      </c>
      <c r="H6"/>
    </row>
    <row r="7" spans="1:8" s="12" customFormat="1" ht="15">
      <c r="A7" s="3" t="s">
        <v>16</v>
      </c>
      <c r="B7" s="3" t="s">
        <v>93</v>
      </c>
      <c r="C7" s="12" t="s">
        <v>169</v>
      </c>
      <c r="D7" s="53" t="s">
        <v>82</v>
      </c>
      <c r="E7" s="12" t="s">
        <v>152</v>
      </c>
      <c r="F7" s="12">
        <v>13</v>
      </c>
      <c r="G7" s="12">
        <f>G6+F7</f>
        <v>27</v>
      </c>
      <c r="H7"/>
    </row>
    <row r="8" spans="1:8" s="12" customFormat="1" ht="60">
      <c r="A8" s="3" t="s">
        <v>430</v>
      </c>
      <c r="B8" s="3"/>
      <c r="C8" s="12" t="s">
        <v>170</v>
      </c>
      <c r="D8" s="53" t="s">
        <v>82</v>
      </c>
      <c r="E8" s="12" t="s">
        <v>165</v>
      </c>
      <c r="F8" s="12">
        <v>10</v>
      </c>
      <c r="G8" s="12">
        <f>G7+F8</f>
        <v>37</v>
      </c>
      <c r="H8"/>
    </row>
    <row r="233" spans="4:8" s="12" customFormat="1" ht="15">
      <c r="D233" s="11"/>
      <c r="G233"/>
      <c r="H233"/>
    </row>
    <row r="234" spans="4:8" s="12" customFormat="1" ht="15">
      <c r="D234" s="11"/>
      <c r="G234"/>
      <c r="H234"/>
    </row>
    <row r="235" spans="4:8" s="12" customFormat="1" ht="15">
      <c r="D235" s="11"/>
      <c r="G235"/>
      <c r="H235"/>
    </row>
    <row r="236" spans="4:8" s="12" customFormat="1" ht="15">
      <c r="D236" s="11"/>
      <c r="G236"/>
      <c r="H236"/>
    </row>
    <row r="237" spans="4:8" s="12" customFormat="1" ht="15">
      <c r="D237" s="11"/>
      <c r="G237"/>
      <c r="H237"/>
    </row>
    <row r="238" spans="4:8" s="12" customFormat="1" ht="15">
      <c r="D238" s="11"/>
      <c r="G238"/>
      <c r="H238"/>
    </row>
    <row r="239" spans="4:8" s="12" customFormat="1" ht="15">
      <c r="D239" s="11"/>
      <c r="G239"/>
      <c r="H239"/>
    </row>
  </sheetData>
  <printOptions gridLines="1"/>
  <pageMargins left="0.75" right="0.75" top="1" bottom="1" header="0.5" footer="0.5"/>
  <pageSetup fitToHeight="1" fitToWidth="1" horizontalDpi="600" verticalDpi="600" orientation="portrait" paperSize="9" scale="88" r:id="rId1"/>
  <headerFooter alignWithMargins="0">
    <oddHeader>&amp;L&amp;F /&amp;P&amp;C&amp;A&amp;R&amp;D</oddHeader>
    <oddFooter>&amp;CPage &amp;P</oddFooter>
  </headerFooter>
</worksheet>
</file>

<file path=xl/worksheets/sheet13.xml><?xml version="1.0" encoding="utf-8"?>
<worksheet xmlns="http://schemas.openxmlformats.org/spreadsheetml/2006/main" xmlns:r="http://schemas.openxmlformats.org/officeDocument/2006/relationships">
  <sheetPr codeName="Tabelle11"/>
  <dimension ref="A1:G202"/>
  <sheetViews>
    <sheetView zoomScale="75" zoomScaleNormal="75" zoomScaleSheetLayoutView="50" workbookViewId="0" topLeftCell="A106">
      <selection activeCell="A116" sqref="A116"/>
    </sheetView>
  </sheetViews>
  <sheetFormatPr defaultColWidth="11.421875" defaultRowHeight="12.75"/>
  <cols>
    <col min="1" max="1" width="11.7109375" style="41" customWidth="1"/>
    <col min="2" max="2" width="51.140625" style="40" customWidth="1"/>
    <col min="3" max="3" width="17.140625" style="40" customWidth="1"/>
    <col min="4" max="4" width="43.140625" style="40" customWidth="1"/>
    <col min="5" max="5" width="10.421875" style="40" bestFit="1" customWidth="1"/>
    <col min="6" max="16384" width="11.421875" style="40" customWidth="1"/>
  </cols>
  <sheetData>
    <row r="1" spans="1:4" s="21" customFormat="1" ht="15.75">
      <c r="A1" s="128" t="s">
        <v>175</v>
      </c>
      <c r="B1" s="136" t="s">
        <v>159</v>
      </c>
      <c r="C1" s="161"/>
      <c r="D1" s="162"/>
    </row>
    <row r="2" spans="1:7" s="21" customFormat="1" ht="15.75">
      <c r="A2" s="196" t="s">
        <v>180</v>
      </c>
      <c r="B2" s="197" t="s">
        <v>181</v>
      </c>
      <c r="C2" s="198" t="s">
        <v>567</v>
      </c>
      <c r="D2" s="199"/>
      <c r="E2" s="298" t="s">
        <v>806</v>
      </c>
      <c r="F2" s="283"/>
      <c r="G2" s="283"/>
    </row>
    <row r="3" spans="1:7" s="21" customFormat="1" ht="15.75">
      <c r="A3" s="228" t="s">
        <v>115</v>
      </c>
      <c r="B3" s="244" t="s">
        <v>612</v>
      </c>
      <c r="C3" s="284" t="s">
        <v>797</v>
      </c>
      <c r="D3" s="285"/>
      <c r="E3" s="298"/>
      <c r="F3" s="283"/>
      <c r="G3" s="283"/>
    </row>
    <row r="4" spans="1:7" s="35" customFormat="1" ht="29.25" customHeight="1">
      <c r="A4" s="228" t="s">
        <v>116</v>
      </c>
      <c r="B4" s="244" t="s">
        <v>613</v>
      </c>
      <c r="C4" s="284" t="s">
        <v>255</v>
      </c>
      <c r="D4" s="285"/>
      <c r="E4" s="298"/>
      <c r="F4" s="283"/>
      <c r="G4" s="283"/>
    </row>
    <row r="5" spans="1:7" s="21" customFormat="1" ht="15.75">
      <c r="A5" s="228" t="s">
        <v>114</v>
      </c>
      <c r="B5" s="244" t="s">
        <v>620</v>
      </c>
      <c r="C5" s="284" t="s">
        <v>622</v>
      </c>
      <c r="D5" s="285"/>
      <c r="E5" s="298"/>
      <c r="F5" s="283"/>
      <c r="G5" s="283"/>
    </row>
    <row r="6" spans="1:7" s="21" customFormat="1" ht="15">
      <c r="A6" s="60" t="s">
        <v>132</v>
      </c>
      <c r="B6" s="21" t="s">
        <v>621</v>
      </c>
      <c r="C6" s="284" t="s">
        <v>624</v>
      </c>
      <c r="D6" s="285"/>
      <c r="E6" s="298"/>
      <c r="F6" s="283"/>
      <c r="G6" s="283"/>
    </row>
    <row r="7" spans="1:5" s="21" customFormat="1" ht="15">
      <c r="A7" s="60" t="s">
        <v>221</v>
      </c>
      <c r="B7" s="21" t="s">
        <v>611</v>
      </c>
      <c r="C7" s="284" t="s">
        <v>252</v>
      </c>
      <c r="D7" s="285"/>
      <c r="E7" s="34"/>
    </row>
    <row r="8" spans="1:5" s="21" customFormat="1" ht="30">
      <c r="A8" s="60" t="s">
        <v>194</v>
      </c>
      <c r="B8" s="21" t="s">
        <v>815</v>
      </c>
      <c r="C8" s="284" t="s">
        <v>618</v>
      </c>
      <c r="D8" s="285"/>
      <c r="E8" s="34"/>
    </row>
    <row r="9" spans="1:5" s="21" customFormat="1" ht="15">
      <c r="A9" s="60" t="s">
        <v>578</v>
      </c>
      <c r="B9" s="21" t="s">
        <v>798</v>
      </c>
      <c r="C9" s="284" t="s">
        <v>626</v>
      </c>
      <c r="D9" s="285"/>
      <c r="E9" s="69"/>
    </row>
    <row r="10" spans="1:5" s="21" customFormat="1" ht="15">
      <c r="A10" s="60" t="s">
        <v>119</v>
      </c>
      <c r="B10" s="21" t="s">
        <v>243</v>
      </c>
      <c r="C10" s="284" t="s">
        <v>623</v>
      </c>
      <c r="D10" s="285"/>
      <c r="E10" s="34"/>
    </row>
    <row r="11" spans="1:5" s="21" customFormat="1" ht="15">
      <c r="A11" s="60" t="s">
        <v>125</v>
      </c>
      <c r="B11" s="21" t="s">
        <v>244</v>
      </c>
      <c r="C11" s="284" t="s">
        <v>251</v>
      </c>
      <c r="D11" s="285"/>
      <c r="E11" s="34"/>
    </row>
    <row r="12" spans="1:5" s="21" customFormat="1" ht="15">
      <c r="A12" s="60" t="s">
        <v>130</v>
      </c>
      <c r="B12" s="21" t="s">
        <v>238</v>
      </c>
      <c r="C12" s="284" t="s">
        <v>246</v>
      </c>
      <c r="D12" s="285"/>
      <c r="E12" s="34"/>
    </row>
    <row r="13" spans="1:5" s="21" customFormat="1" ht="15">
      <c r="A13" s="60" t="s">
        <v>121</v>
      </c>
      <c r="B13" s="21" t="s">
        <v>762</v>
      </c>
      <c r="C13" s="284" t="s">
        <v>249</v>
      </c>
      <c r="D13" s="285"/>
      <c r="E13" s="33"/>
    </row>
    <row r="14" spans="1:5" s="21" customFormat="1" ht="15">
      <c r="A14" s="60" t="s">
        <v>147</v>
      </c>
      <c r="B14" s="21" t="s">
        <v>619</v>
      </c>
      <c r="C14" s="284" t="s">
        <v>625</v>
      </c>
      <c r="D14" s="285"/>
      <c r="E14" s="34"/>
    </row>
    <row r="15" spans="1:4" s="21" customFormat="1" ht="15">
      <c r="A15" s="60" t="s">
        <v>123</v>
      </c>
      <c r="B15" s="21" t="s">
        <v>610</v>
      </c>
      <c r="C15" s="284" t="s">
        <v>250</v>
      </c>
      <c r="D15" s="285"/>
    </row>
    <row r="16" spans="1:5" s="21" customFormat="1" ht="15">
      <c r="A16" s="60" t="s">
        <v>219</v>
      </c>
      <c r="B16" s="21" t="s">
        <v>242</v>
      </c>
      <c r="C16" s="284" t="s">
        <v>804</v>
      </c>
      <c r="D16" s="285"/>
      <c r="E16" s="34"/>
    </row>
    <row r="17" spans="1:5" s="35" customFormat="1" ht="15">
      <c r="A17" s="60" t="s">
        <v>120</v>
      </c>
      <c r="B17" s="21" t="s">
        <v>240</v>
      </c>
      <c r="C17" s="284" t="s">
        <v>805</v>
      </c>
      <c r="D17" s="285"/>
      <c r="E17" s="33"/>
    </row>
    <row r="18" spans="1:5" s="21" customFormat="1" ht="15">
      <c r="A18" s="60" t="s">
        <v>140</v>
      </c>
      <c r="B18" s="21" t="s">
        <v>241</v>
      </c>
      <c r="C18" s="284" t="s">
        <v>248</v>
      </c>
      <c r="D18" s="285"/>
      <c r="E18" s="33"/>
    </row>
    <row r="19" spans="1:5" s="21" customFormat="1" ht="15">
      <c r="A19" s="60" t="s">
        <v>82</v>
      </c>
      <c r="B19" s="21" t="s">
        <v>239</v>
      </c>
      <c r="C19" s="284" t="s">
        <v>247</v>
      </c>
      <c r="D19" s="285"/>
      <c r="E19" s="33"/>
    </row>
    <row r="20" spans="1:4" s="21" customFormat="1" ht="15">
      <c r="A20" s="60" t="s">
        <v>139</v>
      </c>
      <c r="B20" s="21" t="s">
        <v>614</v>
      </c>
      <c r="C20" s="284" t="s">
        <v>615</v>
      </c>
      <c r="D20" s="285"/>
    </row>
    <row r="21" spans="1:5" s="21" customFormat="1" ht="15">
      <c r="A21" s="60" t="s">
        <v>198</v>
      </c>
      <c r="B21" s="21" t="s">
        <v>616</v>
      </c>
      <c r="C21" s="284" t="s">
        <v>617</v>
      </c>
      <c r="D21" s="285"/>
      <c r="E21" s="33"/>
    </row>
    <row r="22" spans="1:5" s="21" customFormat="1" ht="15">
      <c r="A22" s="60" t="s">
        <v>122</v>
      </c>
      <c r="B22" s="21" t="s">
        <v>245</v>
      </c>
      <c r="C22" s="284" t="s">
        <v>253</v>
      </c>
      <c r="D22" s="285"/>
      <c r="E22" s="34"/>
    </row>
    <row r="23" spans="1:5" s="21" customFormat="1" ht="15">
      <c r="A23" s="60" t="s">
        <v>197</v>
      </c>
      <c r="B23" s="21" t="s">
        <v>807</v>
      </c>
      <c r="C23" s="284" t="s">
        <v>352</v>
      </c>
      <c r="D23" s="285"/>
      <c r="E23" s="34"/>
    </row>
    <row r="24" spans="1:5" s="21" customFormat="1" ht="15">
      <c r="A24" s="61" t="s">
        <v>195</v>
      </c>
      <c r="B24" s="178" t="s">
        <v>237</v>
      </c>
      <c r="C24" s="286" t="s">
        <v>257</v>
      </c>
      <c r="D24" s="287"/>
      <c r="E24" s="33"/>
    </row>
    <row r="25" spans="1:4" s="21" customFormat="1" ht="15">
      <c r="A25" s="147"/>
      <c r="B25" s="148"/>
      <c r="C25" s="284"/>
      <c r="D25" s="284"/>
    </row>
    <row r="26" spans="1:4" s="21" customFormat="1" ht="15.75">
      <c r="A26" s="128" t="s">
        <v>118</v>
      </c>
      <c r="B26" s="137" t="s">
        <v>39</v>
      </c>
      <c r="C26" s="159"/>
      <c r="D26" s="160"/>
    </row>
    <row r="27" spans="1:4" s="21" customFormat="1" ht="15">
      <c r="A27" s="63" t="s">
        <v>180</v>
      </c>
      <c r="B27" s="30" t="s">
        <v>181</v>
      </c>
      <c r="C27" s="288"/>
      <c r="D27" s="289"/>
    </row>
    <row r="28" spans="1:4" s="21" customFormat="1" ht="15.75">
      <c r="A28" s="227" t="s">
        <v>119</v>
      </c>
      <c r="B28" s="233" t="s">
        <v>627</v>
      </c>
      <c r="C28" s="284" t="s">
        <v>628</v>
      </c>
      <c r="D28" s="285"/>
    </row>
    <row r="29" spans="1:5" s="21" customFormat="1" ht="15" customHeight="1">
      <c r="A29" s="227" t="s">
        <v>120</v>
      </c>
      <c r="B29" s="233" t="s">
        <v>808</v>
      </c>
      <c r="C29" s="284" t="s">
        <v>328</v>
      </c>
      <c r="D29" s="285"/>
      <c r="E29" s="26"/>
    </row>
    <row r="30" spans="1:4" s="21" customFormat="1" ht="30" customHeight="1">
      <c r="A30" s="227" t="s">
        <v>130</v>
      </c>
      <c r="B30" s="233" t="s">
        <v>160</v>
      </c>
      <c r="C30" s="284" t="s">
        <v>809</v>
      </c>
      <c r="D30" s="285"/>
    </row>
    <row r="31" spans="1:4" s="21" customFormat="1" ht="15" customHeight="1">
      <c r="A31" s="55" t="s">
        <v>132</v>
      </c>
      <c r="B31" s="234" t="s">
        <v>630</v>
      </c>
      <c r="C31" s="284" t="s">
        <v>632</v>
      </c>
      <c r="D31" s="285"/>
    </row>
    <row r="32" spans="1:5" s="35" customFormat="1" ht="15" customHeight="1">
      <c r="A32" s="55" t="s">
        <v>114</v>
      </c>
      <c r="B32" s="234" t="s">
        <v>631</v>
      </c>
      <c r="C32" s="284" t="s">
        <v>629</v>
      </c>
      <c r="D32" s="285"/>
      <c r="E32" s="33"/>
    </row>
    <row r="33" spans="1:5" s="21" customFormat="1" ht="15" customHeight="1">
      <c r="A33" s="55" t="s">
        <v>82</v>
      </c>
      <c r="B33" s="234" t="s">
        <v>331</v>
      </c>
      <c r="C33" s="284" t="s">
        <v>332</v>
      </c>
      <c r="D33" s="285"/>
      <c r="E33" s="26"/>
    </row>
    <row r="34" spans="1:5" s="21" customFormat="1" ht="15">
      <c r="A34" s="55" t="s">
        <v>198</v>
      </c>
      <c r="B34" s="234" t="s">
        <v>372</v>
      </c>
      <c r="C34" s="284" t="s">
        <v>662</v>
      </c>
      <c r="D34" s="285"/>
      <c r="E34" s="26"/>
    </row>
    <row r="35" spans="1:5" s="21" customFormat="1" ht="15">
      <c r="A35" s="55" t="s">
        <v>115</v>
      </c>
      <c r="B35" s="234" t="s">
        <v>199</v>
      </c>
      <c r="C35" s="284" t="s">
        <v>659</v>
      </c>
      <c r="D35" s="285"/>
      <c r="E35" s="26"/>
    </row>
    <row r="36" spans="1:5" s="21" customFormat="1" ht="15" customHeight="1">
      <c r="A36" s="55" t="s">
        <v>196</v>
      </c>
      <c r="B36" s="234" t="s">
        <v>329</v>
      </c>
      <c r="C36" s="284" t="s">
        <v>330</v>
      </c>
      <c r="D36" s="285"/>
      <c r="E36" s="26"/>
    </row>
    <row r="37" spans="1:5" s="21" customFormat="1" ht="15" customHeight="1">
      <c r="A37" s="55" t="s">
        <v>99</v>
      </c>
      <c r="B37" s="234" t="s">
        <v>658</v>
      </c>
      <c r="C37" s="284" t="s">
        <v>663</v>
      </c>
      <c r="D37" s="285"/>
      <c r="E37" s="26"/>
    </row>
    <row r="38" spans="1:5" s="21" customFormat="1" ht="15" customHeight="1">
      <c r="A38" s="60" t="s">
        <v>645</v>
      </c>
      <c r="B38" s="32" t="s">
        <v>633</v>
      </c>
      <c r="C38" s="284" t="s">
        <v>661</v>
      </c>
      <c r="D38" s="285"/>
      <c r="E38" s="26"/>
    </row>
    <row r="39" spans="1:5" s="21" customFormat="1" ht="15" customHeight="1">
      <c r="A39" s="60" t="s">
        <v>646</v>
      </c>
      <c r="B39" s="32" t="s">
        <v>634</v>
      </c>
      <c r="C39" s="284" t="s">
        <v>661</v>
      </c>
      <c r="D39" s="285"/>
      <c r="E39" s="26"/>
    </row>
    <row r="40" spans="1:5" s="21" customFormat="1" ht="30">
      <c r="A40" s="60" t="s">
        <v>647</v>
      </c>
      <c r="B40" s="32" t="s">
        <v>635</v>
      </c>
      <c r="C40" s="284" t="s">
        <v>661</v>
      </c>
      <c r="D40" s="285"/>
      <c r="E40" s="26"/>
    </row>
    <row r="41" spans="1:5" s="21" customFormat="1" ht="15" customHeight="1">
      <c r="A41" s="60" t="s">
        <v>648</v>
      </c>
      <c r="B41" s="32" t="s">
        <v>636</v>
      </c>
      <c r="C41" s="284" t="s">
        <v>661</v>
      </c>
      <c r="D41" s="285"/>
      <c r="E41" s="26"/>
    </row>
    <row r="42" spans="1:5" s="21" customFormat="1" ht="30">
      <c r="A42" s="60" t="s">
        <v>649</v>
      </c>
      <c r="B42" s="32" t="s">
        <v>660</v>
      </c>
      <c r="C42" s="284" t="s">
        <v>661</v>
      </c>
      <c r="D42" s="285"/>
      <c r="E42" s="26"/>
    </row>
    <row r="43" spans="1:5" s="21" customFormat="1" ht="30">
      <c r="A43" s="60" t="s">
        <v>650</v>
      </c>
      <c r="B43" s="32" t="s">
        <v>637</v>
      </c>
      <c r="C43" s="284" t="s">
        <v>661</v>
      </c>
      <c r="D43" s="285"/>
      <c r="E43" s="26"/>
    </row>
    <row r="44" spans="1:5" s="21" customFormat="1" ht="30">
      <c r="A44" s="60" t="s">
        <v>651</v>
      </c>
      <c r="B44" s="32" t="s">
        <v>638</v>
      </c>
      <c r="C44" s="284" t="s">
        <v>661</v>
      </c>
      <c r="D44" s="285"/>
      <c r="E44" s="26"/>
    </row>
    <row r="45" spans="1:5" s="21" customFormat="1" ht="15" customHeight="1">
      <c r="A45" s="60" t="s">
        <v>652</v>
      </c>
      <c r="B45" s="32" t="s">
        <v>639</v>
      </c>
      <c r="C45" s="284" t="s">
        <v>810</v>
      </c>
      <c r="D45" s="285"/>
      <c r="E45" s="26"/>
    </row>
    <row r="46" spans="1:5" s="21" customFormat="1" ht="15" customHeight="1">
      <c r="A46" s="60" t="s">
        <v>653</v>
      </c>
      <c r="B46" s="32" t="s">
        <v>640</v>
      </c>
      <c r="C46" s="284" t="s">
        <v>810</v>
      </c>
      <c r="D46" s="285"/>
      <c r="E46" s="26"/>
    </row>
    <row r="47" spans="1:5" s="21" customFormat="1" ht="15" customHeight="1">
      <c r="A47" s="60" t="s">
        <v>654</v>
      </c>
      <c r="B47" s="32" t="s">
        <v>641</v>
      </c>
      <c r="C47" s="284" t="s">
        <v>810</v>
      </c>
      <c r="D47" s="285"/>
      <c r="E47" s="26"/>
    </row>
    <row r="48" spans="1:5" s="21" customFormat="1" ht="30">
      <c r="A48" s="60" t="s">
        <v>655</v>
      </c>
      <c r="B48" s="32" t="s">
        <v>642</v>
      </c>
      <c r="C48" s="284" t="s">
        <v>810</v>
      </c>
      <c r="D48" s="285"/>
      <c r="E48" s="26"/>
    </row>
    <row r="49" spans="1:5" s="21" customFormat="1" ht="15" customHeight="1">
      <c r="A49" s="60" t="s">
        <v>656</v>
      </c>
      <c r="B49" s="32" t="s">
        <v>643</v>
      </c>
      <c r="C49" s="284" t="s">
        <v>810</v>
      </c>
      <c r="D49" s="285"/>
      <c r="E49" s="26"/>
    </row>
    <row r="50" spans="1:5" s="21" customFormat="1" ht="15" customHeight="1">
      <c r="A50" s="61" t="s">
        <v>657</v>
      </c>
      <c r="B50" s="75" t="s">
        <v>644</v>
      </c>
      <c r="C50" s="286" t="s">
        <v>810</v>
      </c>
      <c r="D50" s="287"/>
      <c r="E50" s="26"/>
    </row>
    <row r="51" spans="1:5" s="21" customFormat="1" ht="15">
      <c r="A51" s="60"/>
      <c r="E51" s="26"/>
    </row>
    <row r="52" spans="1:4" s="21" customFormat="1" ht="15">
      <c r="A52" s="31"/>
      <c r="B52" s="32"/>
      <c r="C52" s="138"/>
      <c r="D52" s="139"/>
    </row>
    <row r="53" spans="1:4" s="21" customFormat="1" ht="15.75">
      <c r="A53" s="128" t="s">
        <v>77</v>
      </c>
      <c r="B53" s="130" t="s">
        <v>185</v>
      </c>
      <c r="C53" s="139"/>
      <c r="D53" s="139"/>
    </row>
    <row r="54" spans="1:4" s="21" customFormat="1" ht="15">
      <c r="A54" s="63" t="s">
        <v>180</v>
      </c>
      <c r="B54" s="64" t="s">
        <v>181</v>
      </c>
      <c r="C54" s="139"/>
      <c r="D54" s="139"/>
    </row>
    <row r="55" spans="1:4" s="21" customFormat="1" ht="15.75">
      <c r="A55" s="228" t="s">
        <v>122</v>
      </c>
      <c r="B55" s="230" t="s">
        <v>190</v>
      </c>
      <c r="C55" s="139"/>
      <c r="D55" s="139"/>
    </row>
    <row r="56" spans="1:4" s="21" customFormat="1" ht="15.75">
      <c r="A56" s="228" t="s">
        <v>123</v>
      </c>
      <c r="B56" s="230" t="s">
        <v>191</v>
      </c>
      <c r="C56" s="139"/>
      <c r="D56" s="139"/>
    </row>
    <row r="57" spans="1:4" s="21" customFormat="1" ht="15">
      <c r="A57" s="205">
        <v>1</v>
      </c>
      <c r="B57" s="206" t="s">
        <v>549</v>
      </c>
      <c r="C57" s="139"/>
      <c r="D57" s="139"/>
    </row>
    <row r="58" spans="1:4" s="21" customFormat="1" ht="15">
      <c r="A58" s="205">
        <v>2</v>
      </c>
      <c r="B58" s="206" t="s">
        <v>550</v>
      </c>
      <c r="C58" s="139"/>
      <c r="D58" s="139"/>
    </row>
    <row r="59" spans="1:4" s="21" customFormat="1" ht="15">
      <c r="A59" s="205">
        <v>3</v>
      </c>
      <c r="B59" s="206" t="s">
        <v>551</v>
      </c>
      <c r="C59" s="139"/>
      <c r="D59" s="139"/>
    </row>
    <row r="60" spans="1:4" s="21" customFormat="1" ht="15">
      <c r="A60" s="205">
        <v>4</v>
      </c>
      <c r="B60" s="206" t="s">
        <v>552</v>
      </c>
      <c r="C60" s="139"/>
      <c r="D60" s="139"/>
    </row>
    <row r="61" spans="1:4" s="21" customFormat="1" ht="15">
      <c r="A61" s="205">
        <v>8</v>
      </c>
      <c r="B61" s="206" t="s">
        <v>553</v>
      </c>
      <c r="C61" s="139"/>
      <c r="D61" s="139"/>
    </row>
    <row r="62" spans="1:4" s="21" customFormat="1" ht="15">
      <c r="A62" s="205">
        <v>9</v>
      </c>
      <c r="B62" s="206" t="s">
        <v>554</v>
      </c>
      <c r="C62" s="139"/>
      <c r="D62" s="139"/>
    </row>
    <row r="63" spans="1:5" s="21" customFormat="1" ht="15">
      <c r="A63" s="252" t="s">
        <v>130</v>
      </c>
      <c r="B63" s="253" t="s">
        <v>555</v>
      </c>
      <c r="C63" s="139"/>
      <c r="D63" s="140"/>
      <c r="E63" s="26"/>
    </row>
    <row r="64" spans="1:4" s="21" customFormat="1" ht="15">
      <c r="A64" s="141"/>
      <c r="B64" s="142"/>
      <c r="C64" s="138"/>
      <c r="D64" s="139"/>
    </row>
    <row r="65" spans="1:4" s="21" customFormat="1" ht="15.75">
      <c r="A65" s="128" t="s">
        <v>71</v>
      </c>
      <c r="B65" s="137" t="s">
        <v>70</v>
      </c>
      <c r="C65" s="262"/>
      <c r="D65" s="259"/>
    </row>
    <row r="66" spans="1:4" s="21" customFormat="1" ht="15">
      <c r="A66" s="63" t="s">
        <v>180</v>
      </c>
      <c r="B66" s="30" t="s">
        <v>181</v>
      </c>
      <c r="C66" s="288"/>
      <c r="D66" s="289"/>
    </row>
    <row r="67" spans="1:4" s="21" customFormat="1" ht="15.75">
      <c r="A67" s="228" t="s">
        <v>132</v>
      </c>
      <c r="B67" s="233" t="s">
        <v>127</v>
      </c>
      <c r="C67" s="260" t="s">
        <v>333</v>
      </c>
      <c r="D67" s="291"/>
    </row>
    <row r="68" spans="1:4" s="21" customFormat="1" ht="15.75">
      <c r="A68" s="228" t="s">
        <v>130</v>
      </c>
      <c r="B68" s="233" t="s">
        <v>126</v>
      </c>
      <c r="C68" s="260" t="s">
        <v>665</v>
      </c>
      <c r="D68" s="291"/>
    </row>
    <row r="69" spans="1:4" s="21" customFormat="1" ht="15.75">
      <c r="A69" s="228" t="s">
        <v>120</v>
      </c>
      <c r="B69" s="233" t="s">
        <v>161</v>
      </c>
      <c r="C69" s="260" t="s">
        <v>664</v>
      </c>
      <c r="D69" s="291"/>
    </row>
    <row r="70" spans="1:4" s="21" customFormat="1" ht="15.75">
      <c r="A70" s="228" t="s">
        <v>119</v>
      </c>
      <c r="B70" s="233" t="s">
        <v>124</v>
      </c>
      <c r="C70" s="260" t="s">
        <v>254</v>
      </c>
      <c r="D70" s="291"/>
    </row>
    <row r="71" spans="1:5" s="21" customFormat="1" ht="15">
      <c r="A71" s="61" t="s">
        <v>116</v>
      </c>
      <c r="B71" s="178" t="s">
        <v>200</v>
      </c>
      <c r="C71" s="290" t="s">
        <v>256</v>
      </c>
      <c r="D71" s="261"/>
      <c r="E71" s="26"/>
    </row>
    <row r="72" spans="1:4" s="21" customFormat="1" ht="15">
      <c r="A72" s="141"/>
      <c r="B72" s="142"/>
      <c r="C72" s="143"/>
      <c r="D72" s="143"/>
    </row>
    <row r="73" spans="1:4" s="21" customFormat="1" ht="15.75">
      <c r="A73" s="128" t="s">
        <v>61</v>
      </c>
      <c r="B73" s="129" t="s">
        <v>60</v>
      </c>
      <c r="C73" s="143"/>
      <c r="D73" s="143"/>
    </row>
    <row r="74" spans="1:4" s="21" customFormat="1" ht="15">
      <c r="A74" s="63" t="s">
        <v>180</v>
      </c>
      <c r="B74" s="64" t="s">
        <v>181</v>
      </c>
      <c r="C74" s="143"/>
      <c r="D74" s="143"/>
    </row>
    <row r="75" spans="1:4" s="21" customFormat="1" ht="15.75">
      <c r="A75" s="228" t="s">
        <v>119</v>
      </c>
      <c r="B75" s="229" t="s">
        <v>128</v>
      </c>
      <c r="C75" s="143"/>
      <c r="D75" s="143"/>
    </row>
    <row r="76" spans="1:4" s="21" customFormat="1" ht="15.75">
      <c r="A76" s="228" t="s">
        <v>120</v>
      </c>
      <c r="B76" s="229" t="s">
        <v>129</v>
      </c>
      <c r="C76" s="143"/>
      <c r="D76" s="143"/>
    </row>
    <row r="77" spans="1:4" s="21" customFormat="1" ht="15.75">
      <c r="A77" s="228" t="s">
        <v>130</v>
      </c>
      <c r="B77" s="229" t="s">
        <v>131</v>
      </c>
      <c r="C77" s="143"/>
      <c r="D77" s="143"/>
    </row>
    <row r="78" spans="1:4" s="21" customFormat="1" ht="15.75">
      <c r="A78" s="228" t="s">
        <v>132</v>
      </c>
      <c r="B78" s="229" t="s">
        <v>133</v>
      </c>
      <c r="C78" s="143"/>
      <c r="D78" s="143"/>
    </row>
    <row r="79" spans="1:4" s="21" customFormat="1" ht="15.75">
      <c r="A79" s="228" t="s">
        <v>114</v>
      </c>
      <c r="B79" s="229" t="s">
        <v>134</v>
      </c>
      <c r="C79" s="143"/>
      <c r="D79" s="143"/>
    </row>
    <row r="80" spans="1:4" s="21" customFormat="1" ht="15.75">
      <c r="A80" s="228" t="s">
        <v>123</v>
      </c>
      <c r="B80" s="229" t="s">
        <v>135</v>
      </c>
      <c r="C80" s="143"/>
      <c r="D80" s="143"/>
    </row>
    <row r="81" spans="1:4" s="21" customFormat="1" ht="15.75">
      <c r="A81" s="228" t="s">
        <v>136</v>
      </c>
      <c r="B81" s="229" t="s">
        <v>137</v>
      </c>
      <c r="C81" s="143"/>
      <c r="D81" s="143"/>
    </row>
    <row r="82" spans="1:5" s="21" customFormat="1" ht="15">
      <c r="A82" s="60" t="s">
        <v>115</v>
      </c>
      <c r="B82" s="65" t="s">
        <v>227</v>
      </c>
      <c r="C82" s="143"/>
      <c r="D82" s="143"/>
      <c r="E82" s="26"/>
    </row>
    <row r="83" spans="1:5" s="21" customFormat="1" ht="15">
      <c r="A83" s="61" t="s">
        <v>140</v>
      </c>
      <c r="B83" s="127" t="s">
        <v>228</v>
      </c>
      <c r="C83" s="143"/>
      <c r="D83" s="143"/>
      <c r="E83" s="26"/>
    </row>
    <row r="84" spans="1:4" s="21" customFormat="1" ht="15">
      <c r="A84" s="141"/>
      <c r="B84" s="142"/>
      <c r="C84" s="143"/>
      <c r="D84" s="143"/>
    </row>
    <row r="85" spans="1:4" s="21" customFormat="1" ht="15.75">
      <c r="A85" s="128" t="s">
        <v>110</v>
      </c>
      <c r="B85" s="137" t="s">
        <v>182</v>
      </c>
      <c r="C85" s="161"/>
      <c r="D85" s="144"/>
    </row>
    <row r="86" spans="1:4" s="21" customFormat="1" ht="15.75">
      <c r="A86" s="170" t="s">
        <v>138</v>
      </c>
      <c r="B86" s="175" t="s">
        <v>702</v>
      </c>
      <c r="C86" s="200" t="s">
        <v>142</v>
      </c>
      <c r="D86" s="175" t="s">
        <v>703</v>
      </c>
    </row>
    <row r="87" spans="1:4" s="21" customFormat="1" ht="15">
      <c r="A87" s="176" t="s">
        <v>180</v>
      </c>
      <c r="B87" s="177" t="s">
        <v>181</v>
      </c>
      <c r="C87" s="201" t="s">
        <v>180</v>
      </c>
      <c r="D87" s="177" t="s">
        <v>181</v>
      </c>
    </row>
    <row r="88" spans="1:4" s="21" customFormat="1" ht="15.75">
      <c r="A88" s="231" t="s">
        <v>121</v>
      </c>
      <c r="B88" s="232" t="s">
        <v>183</v>
      </c>
      <c r="C88" s="202" t="s">
        <v>125</v>
      </c>
      <c r="D88" s="173" t="s">
        <v>143</v>
      </c>
    </row>
    <row r="89" spans="1:4" s="21" customFormat="1" ht="15.75">
      <c r="A89" s="231" t="s">
        <v>140</v>
      </c>
      <c r="B89" s="232" t="s">
        <v>141</v>
      </c>
      <c r="C89" s="202" t="s">
        <v>147</v>
      </c>
      <c r="D89" s="174" t="s">
        <v>148</v>
      </c>
    </row>
    <row r="90" spans="1:4" s="21" customFormat="1" ht="15.75">
      <c r="A90" s="231" t="s">
        <v>116</v>
      </c>
      <c r="B90" s="232" t="s">
        <v>117</v>
      </c>
      <c r="C90" s="202" t="s">
        <v>122</v>
      </c>
      <c r="D90" s="173" t="s">
        <v>144</v>
      </c>
    </row>
    <row r="91" spans="1:4" s="21" customFormat="1" ht="15.75">
      <c r="A91" s="171" t="s">
        <v>123</v>
      </c>
      <c r="B91" s="175" t="s">
        <v>557</v>
      </c>
      <c r="C91" s="202" t="s">
        <v>116</v>
      </c>
      <c r="D91" s="173" t="s">
        <v>145</v>
      </c>
    </row>
    <row r="92" spans="1:4" s="21" customFormat="1" ht="15.75">
      <c r="A92" s="171" t="s">
        <v>147</v>
      </c>
      <c r="B92" s="175" t="s">
        <v>209</v>
      </c>
      <c r="C92" s="202" t="s">
        <v>132</v>
      </c>
      <c r="D92" s="173" t="s">
        <v>146</v>
      </c>
    </row>
    <row r="93" spans="1:4" s="21" customFormat="1" ht="15">
      <c r="A93" s="171" t="s">
        <v>119</v>
      </c>
      <c r="B93" s="175" t="s">
        <v>793</v>
      </c>
      <c r="C93" s="203">
        <v>1</v>
      </c>
      <c r="D93" s="175" t="s">
        <v>233</v>
      </c>
    </row>
    <row r="94" spans="1:4" s="21" customFormat="1" ht="15">
      <c r="A94" s="171" t="s">
        <v>99</v>
      </c>
      <c r="B94" s="175" t="s">
        <v>794</v>
      </c>
      <c r="C94" s="203">
        <v>2</v>
      </c>
      <c r="D94" s="175" t="s">
        <v>811</v>
      </c>
    </row>
    <row r="95" spans="1:4" s="21" customFormat="1" ht="15">
      <c r="A95" s="171" t="s">
        <v>197</v>
      </c>
      <c r="B95" s="175" t="s">
        <v>558</v>
      </c>
      <c r="C95" s="203">
        <v>3</v>
      </c>
      <c r="D95" s="175" t="s">
        <v>234</v>
      </c>
    </row>
    <row r="96" spans="1:4" s="21" customFormat="1" ht="15">
      <c r="A96" s="171" t="s">
        <v>198</v>
      </c>
      <c r="B96" s="175" t="s">
        <v>364</v>
      </c>
      <c r="C96" s="163"/>
      <c r="D96" s="145"/>
    </row>
    <row r="97" spans="1:4" s="21" customFormat="1" ht="15">
      <c r="A97" s="171" t="s">
        <v>219</v>
      </c>
      <c r="B97" s="175" t="s">
        <v>585</v>
      </c>
      <c r="C97" s="163"/>
      <c r="D97" s="145"/>
    </row>
    <row r="98" spans="1:4" s="21" customFormat="1" ht="15">
      <c r="A98" s="171" t="s">
        <v>130</v>
      </c>
      <c r="B98" s="175" t="s">
        <v>774</v>
      </c>
      <c r="C98" s="163"/>
      <c r="D98" s="145"/>
    </row>
    <row r="99" spans="1:5" s="21" customFormat="1" ht="15">
      <c r="A99" s="171" t="s">
        <v>136</v>
      </c>
      <c r="B99" s="175" t="s">
        <v>775</v>
      </c>
      <c r="C99" s="163"/>
      <c r="D99" s="145"/>
      <c r="E99" s="26"/>
    </row>
    <row r="100" spans="1:5" s="21" customFormat="1" ht="15">
      <c r="A100" s="171" t="s">
        <v>132</v>
      </c>
      <c r="B100" s="175" t="s">
        <v>776</v>
      </c>
      <c r="C100" s="143"/>
      <c r="D100" s="145"/>
      <c r="E100" s="26"/>
    </row>
    <row r="101" spans="1:5" s="21" customFormat="1" ht="15">
      <c r="A101" s="172"/>
      <c r="B101" s="204"/>
      <c r="C101" s="149"/>
      <c r="D101" s="146"/>
      <c r="E101" s="26"/>
    </row>
    <row r="102" spans="1:4" ht="3.75" customHeight="1">
      <c r="A102" s="165"/>
      <c r="D102" s="207"/>
    </row>
    <row r="103" spans="1:5" s="21" customFormat="1" ht="15">
      <c r="A103" s="163" t="s">
        <v>556</v>
      </c>
      <c r="B103" s="143"/>
      <c r="C103" s="95">
        <v>0</v>
      </c>
      <c r="D103" s="94" t="s">
        <v>677</v>
      </c>
      <c r="E103" s="26"/>
    </row>
    <row r="104" spans="1:5" s="21" customFormat="1" ht="15">
      <c r="A104" s="163" t="s">
        <v>675</v>
      </c>
      <c r="B104" s="143"/>
      <c r="C104" s="95" t="s">
        <v>119</v>
      </c>
      <c r="D104" s="94" t="s">
        <v>212</v>
      </c>
      <c r="E104" s="26"/>
    </row>
    <row r="105" spans="1:5" s="21" customFormat="1" ht="15">
      <c r="A105" s="164"/>
      <c r="B105" s="143"/>
      <c r="C105" s="95" t="s">
        <v>120</v>
      </c>
      <c r="D105" s="94" t="s">
        <v>213</v>
      </c>
      <c r="E105" s="26"/>
    </row>
    <row r="106" spans="1:5" s="21" customFormat="1" ht="15">
      <c r="A106" s="164"/>
      <c r="B106" s="143"/>
      <c r="C106" s="95">
        <v>4</v>
      </c>
      <c r="D106" s="94" t="s">
        <v>207</v>
      </c>
      <c r="E106" s="26"/>
    </row>
    <row r="107" spans="1:5" s="21" customFormat="1" ht="15">
      <c r="A107" s="164"/>
      <c r="B107" s="143"/>
      <c r="C107" s="95" t="s">
        <v>114</v>
      </c>
      <c r="D107" s="94" t="s">
        <v>214</v>
      </c>
      <c r="E107" s="26"/>
    </row>
    <row r="108" spans="1:5" s="21" customFormat="1" ht="15">
      <c r="A108" s="164"/>
      <c r="B108" s="143"/>
      <c r="C108" s="95" t="s">
        <v>123</v>
      </c>
      <c r="D108" s="94" t="s">
        <v>229</v>
      </c>
      <c r="E108" s="26"/>
    </row>
    <row r="109" spans="1:5" s="21" customFormat="1" ht="15">
      <c r="A109" s="165"/>
      <c r="B109" s="150"/>
      <c r="C109" s="95" t="s">
        <v>136</v>
      </c>
      <c r="D109" s="94" t="s">
        <v>216</v>
      </c>
      <c r="E109" s="26"/>
    </row>
    <row r="110" spans="1:5" s="21" customFormat="1" ht="15.75">
      <c r="A110" s="99" t="s">
        <v>384</v>
      </c>
      <c r="B110" s="92"/>
      <c r="C110" s="83" t="s">
        <v>139</v>
      </c>
      <c r="D110" s="94" t="s">
        <v>210</v>
      </c>
      <c r="E110" s="26"/>
    </row>
    <row r="111" spans="1:5" s="21" customFormat="1" ht="15">
      <c r="A111" s="89" t="s">
        <v>196</v>
      </c>
      <c r="B111" s="81" t="s">
        <v>201</v>
      </c>
      <c r="C111" s="83" t="s">
        <v>196</v>
      </c>
      <c r="D111" s="94" t="s">
        <v>202</v>
      </c>
      <c r="E111" s="26"/>
    </row>
    <row r="112" spans="1:5" s="21" customFormat="1" ht="15">
      <c r="A112" s="126"/>
      <c r="B112" s="222" t="s">
        <v>777</v>
      </c>
      <c r="C112" s="83" t="s">
        <v>195</v>
      </c>
      <c r="D112" s="94" t="s">
        <v>203</v>
      </c>
      <c r="E112" s="26"/>
    </row>
    <row r="113" spans="1:5" s="21" customFormat="1" ht="15">
      <c r="A113" s="90"/>
      <c r="B113" s="222" t="s">
        <v>0</v>
      </c>
      <c r="C113" s="83" t="s">
        <v>121</v>
      </c>
      <c r="D113" s="94" t="s">
        <v>217</v>
      </c>
      <c r="E113" s="26"/>
    </row>
    <row r="114" spans="1:5" s="21" customFormat="1" ht="15">
      <c r="A114" s="90"/>
      <c r="B114" s="82"/>
      <c r="C114" s="83" t="s">
        <v>194</v>
      </c>
      <c r="D114" s="94" t="s">
        <v>676</v>
      </c>
      <c r="E114" s="26"/>
    </row>
    <row r="115" spans="1:5" s="21" customFormat="1" ht="15">
      <c r="A115" s="90"/>
      <c r="B115" s="223" t="s">
        <v>211</v>
      </c>
      <c r="C115" s="83" t="s">
        <v>140</v>
      </c>
      <c r="D115" s="94" t="s">
        <v>208</v>
      </c>
      <c r="E115" s="26"/>
    </row>
    <row r="116" spans="1:5" s="21" customFormat="1" ht="15">
      <c r="A116" s="90"/>
      <c r="B116" s="222" t="s">
        <v>1</v>
      </c>
      <c r="C116" s="83" t="s">
        <v>115</v>
      </c>
      <c r="D116" s="94" t="s">
        <v>334</v>
      </c>
      <c r="E116" s="26"/>
    </row>
    <row r="117" spans="1:5" s="21" customFormat="1" ht="15">
      <c r="A117" s="91"/>
      <c r="B117" s="93"/>
      <c r="C117" s="83" t="s">
        <v>198</v>
      </c>
      <c r="D117" s="94" t="s">
        <v>218</v>
      </c>
      <c r="E117" s="26"/>
    </row>
    <row r="118" spans="1:5" s="21" customFormat="1" ht="15">
      <c r="A118" s="165"/>
      <c r="B118" s="150"/>
      <c r="C118" s="95">
        <v>5</v>
      </c>
      <c r="D118" s="94" t="s">
        <v>223</v>
      </c>
      <c r="E118" s="26"/>
    </row>
    <row r="119" spans="1:5" s="21" customFormat="1" ht="15">
      <c r="A119" s="165"/>
      <c r="B119" s="150"/>
      <c r="C119" s="95">
        <v>6</v>
      </c>
      <c r="D119" s="94" t="s">
        <v>204</v>
      </c>
      <c r="E119" s="26"/>
    </row>
    <row r="120" spans="1:5" s="21" customFormat="1" ht="15">
      <c r="A120" s="165"/>
      <c r="B120" s="150"/>
      <c r="C120" s="95">
        <v>7</v>
      </c>
      <c r="D120" s="94" t="s">
        <v>205</v>
      </c>
      <c r="E120" s="26"/>
    </row>
    <row r="121" spans="1:5" s="21" customFormat="1" ht="15">
      <c r="A121" s="165"/>
      <c r="B121" s="150"/>
      <c r="C121" s="95">
        <v>8</v>
      </c>
      <c r="D121" s="94" t="s">
        <v>215</v>
      </c>
      <c r="E121" s="26"/>
    </row>
    <row r="122" spans="1:5" s="21" customFormat="1" ht="15">
      <c r="A122" s="165"/>
      <c r="B122" s="150"/>
      <c r="C122" s="95" t="s">
        <v>219</v>
      </c>
      <c r="D122" s="94" t="s">
        <v>220</v>
      </c>
      <c r="E122" s="26"/>
    </row>
    <row r="123" spans="1:5" s="21" customFormat="1" ht="15">
      <c r="A123" s="164"/>
      <c r="B123" s="143"/>
      <c r="C123" s="95" t="s">
        <v>221</v>
      </c>
      <c r="D123" s="94" t="s">
        <v>222</v>
      </c>
      <c r="E123" s="26"/>
    </row>
    <row r="124" spans="1:5" s="21" customFormat="1" ht="15">
      <c r="A124" s="166"/>
      <c r="B124" s="149"/>
      <c r="C124" s="96" t="s">
        <v>197</v>
      </c>
      <c r="D124" s="97" t="s">
        <v>206</v>
      </c>
      <c r="E124" s="26"/>
    </row>
    <row r="125" spans="1:5" s="37" customFormat="1" ht="15">
      <c r="A125" s="151"/>
      <c r="B125" s="152"/>
      <c r="C125" s="18"/>
      <c r="D125" s="17"/>
      <c r="E125" s="21"/>
    </row>
    <row r="126" spans="1:5" s="37" customFormat="1" ht="15.75">
      <c r="A126" s="128" t="s">
        <v>44</v>
      </c>
      <c r="B126" s="129" t="s">
        <v>43</v>
      </c>
      <c r="C126" s="141"/>
      <c r="D126" s="143"/>
      <c r="E126" s="21"/>
    </row>
    <row r="127" spans="1:5" s="37" customFormat="1" ht="15">
      <c r="A127" s="63" t="s">
        <v>180</v>
      </c>
      <c r="B127" s="64" t="s">
        <v>181</v>
      </c>
      <c r="C127" s="143"/>
      <c r="D127" s="143"/>
      <c r="E127" s="21"/>
    </row>
    <row r="128" spans="1:4" s="37" customFormat="1" ht="15.75">
      <c r="A128" s="228" t="s">
        <v>123</v>
      </c>
      <c r="B128" s="229" t="s">
        <v>149</v>
      </c>
      <c r="C128" s="152"/>
      <c r="D128" s="152"/>
    </row>
    <row r="129" spans="1:5" s="37" customFormat="1" ht="15.75">
      <c r="A129" s="228" t="s">
        <v>115</v>
      </c>
      <c r="B129" s="230" t="s">
        <v>150</v>
      </c>
      <c r="C129" s="143"/>
      <c r="D129" s="148"/>
      <c r="E129" s="26"/>
    </row>
    <row r="130" spans="1:5" s="37" customFormat="1" ht="15.75">
      <c r="A130" s="228" t="s">
        <v>82</v>
      </c>
      <c r="B130" s="230" t="s">
        <v>151</v>
      </c>
      <c r="C130" s="143"/>
      <c r="D130" s="148"/>
      <c r="E130" s="26"/>
    </row>
    <row r="131" spans="1:4" s="37" customFormat="1" ht="31.5">
      <c r="A131" s="228" t="s">
        <v>114</v>
      </c>
      <c r="B131" s="230" t="s">
        <v>566</v>
      </c>
      <c r="C131" s="152"/>
      <c r="D131" s="152"/>
    </row>
    <row r="132" spans="1:5" s="37" customFormat="1" ht="15">
      <c r="A132" s="60" t="s">
        <v>578</v>
      </c>
      <c r="B132" s="65" t="s">
        <v>579</v>
      </c>
      <c r="C132" s="143"/>
      <c r="D132" s="148"/>
      <c r="E132" s="26"/>
    </row>
    <row r="133" spans="1:5" s="37" customFormat="1" ht="15">
      <c r="A133" s="60" t="s">
        <v>194</v>
      </c>
      <c r="B133" s="65" t="s">
        <v>224</v>
      </c>
      <c r="C133" s="143"/>
      <c r="D133" s="148"/>
      <c r="E133" s="26"/>
    </row>
    <row r="134" spans="1:5" s="37" customFormat="1" ht="15">
      <c r="A134" s="60" t="s">
        <v>119</v>
      </c>
      <c r="B134" s="65" t="s">
        <v>568</v>
      </c>
      <c r="C134" s="143"/>
      <c r="D134" s="143"/>
      <c r="E134" s="21"/>
    </row>
    <row r="135" spans="1:4" s="37" customFormat="1" ht="15">
      <c r="A135" s="60" t="s">
        <v>130</v>
      </c>
      <c r="B135" s="65" t="s">
        <v>678</v>
      </c>
      <c r="C135" s="152"/>
      <c r="D135" s="152"/>
    </row>
    <row r="136" spans="1:4" s="37" customFormat="1" ht="15">
      <c r="A136" s="60" t="s">
        <v>132</v>
      </c>
      <c r="B136" s="65" t="s">
        <v>232</v>
      </c>
      <c r="C136" s="152"/>
      <c r="D136" s="152"/>
    </row>
    <row r="137" spans="1:5" s="37" customFormat="1" ht="15">
      <c r="A137" s="60" t="s">
        <v>120</v>
      </c>
      <c r="B137" s="65" t="s">
        <v>679</v>
      </c>
      <c r="C137" s="143"/>
      <c r="D137" s="143"/>
      <c r="E137" s="21"/>
    </row>
    <row r="138" spans="1:5" s="37" customFormat="1" ht="30">
      <c r="A138" s="60" t="s">
        <v>136</v>
      </c>
      <c r="B138" s="65" t="s">
        <v>361</v>
      </c>
      <c r="C138" s="143"/>
      <c r="D138" s="148"/>
      <c r="E138" s="26"/>
    </row>
    <row r="139" spans="1:5" s="37" customFormat="1" ht="15">
      <c r="A139" s="60" t="s">
        <v>139</v>
      </c>
      <c r="B139" s="65" t="s">
        <v>360</v>
      </c>
      <c r="C139" s="143"/>
      <c r="D139" s="148"/>
      <c r="E139" s="26"/>
    </row>
    <row r="140" spans="1:5" s="37" customFormat="1" ht="15">
      <c r="A140" s="60" t="s">
        <v>125</v>
      </c>
      <c r="B140" s="65" t="s">
        <v>335</v>
      </c>
      <c r="C140" s="143"/>
      <c r="D140" s="148"/>
      <c r="E140" s="26"/>
    </row>
    <row r="141" spans="1:5" s="37" customFormat="1" ht="15">
      <c r="A141" s="60" t="s">
        <v>147</v>
      </c>
      <c r="B141" s="65" t="s">
        <v>362</v>
      </c>
      <c r="C141" s="152"/>
      <c r="D141" s="148"/>
      <c r="E141" s="26"/>
    </row>
    <row r="142" spans="1:5" s="37" customFormat="1" ht="15">
      <c r="A142" s="60" t="s">
        <v>195</v>
      </c>
      <c r="B142" s="65" t="s">
        <v>363</v>
      </c>
      <c r="C142" s="143"/>
      <c r="D142" s="148"/>
      <c r="E142" s="26"/>
    </row>
    <row r="143" spans="1:5" s="37" customFormat="1" ht="30">
      <c r="A143" s="60" t="s">
        <v>196</v>
      </c>
      <c r="B143" s="65" t="s">
        <v>231</v>
      </c>
      <c r="C143" s="143"/>
      <c r="D143" s="148"/>
      <c r="E143" s="26"/>
    </row>
    <row r="144" spans="1:5" s="37" customFormat="1" ht="30">
      <c r="A144" s="60" t="s">
        <v>140</v>
      </c>
      <c r="B144" s="65" t="s">
        <v>236</v>
      </c>
      <c r="C144" s="143"/>
      <c r="D144" s="148"/>
      <c r="E144" s="26"/>
    </row>
    <row r="145" spans="1:5" s="37" customFormat="1" ht="30">
      <c r="A145" s="60" t="s">
        <v>198</v>
      </c>
      <c r="B145" s="65" t="s">
        <v>680</v>
      </c>
      <c r="C145" s="143"/>
      <c r="D145" s="148"/>
      <c r="E145" s="26"/>
    </row>
    <row r="146" spans="1:5" s="37" customFormat="1" ht="15">
      <c r="A146" s="60" t="s">
        <v>576</v>
      </c>
      <c r="B146" s="65" t="s">
        <v>577</v>
      </c>
      <c r="C146" s="143"/>
      <c r="D146" s="148"/>
      <c r="E146" s="26"/>
    </row>
    <row r="147" spans="1:5" s="37" customFormat="1" ht="15">
      <c r="A147" s="60" t="s">
        <v>99</v>
      </c>
      <c r="B147" s="65" t="s">
        <v>230</v>
      </c>
      <c r="C147" s="143"/>
      <c r="D147" s="148"/>
      <c r="E147" s="26"/>
    </row>
    <row r="148" spans="1:5" s="37" customFormat="1" ht="15">
      <c r="A148" s="60" t="s">
        <v>122</v>
      </c>
      <c r="B148" s="65" t="s">
        <v>225</v>
      </c>
      <c r="C148" s="153"/>
      <c r="D148" s="148"/>
      <c r="E148" s="26"/>
    </row>
    <row r="149" spans="1:5" s="37" customFormat="1" ht="15">
      <c r="A149" s="60" t="s">
        <v>116</v>
      </c>
      <c r="B149" s="65" t="s">
        <v>226</v>
      </c>
      <c r="C149" s="143"/>
      <c r="D149" s="148"/>
      <c r="E149" s="26"/>
    </row>
    <row r="150" spans="1:5" s="37" customFormat="1" ht="30">
      <c r="A150" s="60" t="s">
        <v>219</v>
      </c>
      <c r="B150" s="65" t="s">
        <v>812</v>
      </c>
      <c r="C150" s="153"/>
      <c r="D150" s="148"/>
      <c r="E150" s="26"/>
    </row>
    <row r="151" spans="1:5" s="37" customFormat="1" ht="30">
      <c r="A151" s="61" t="s">
        <v>197</v>
      </c>
      <c r="B151" s="127" t="s">
        <v>813</v>
      </c>
      <c r="C151" s="152"/>
      <c r="D151" s="148"/>
      <c r="E151" s="26"/>
    </row>
    <row r="152" spans="1:4" s="37" customFormat="1" ht="12.75">
      <c r="A152" s="151"/>
      <c r="B152" s="152"/>
      <c r="C152" s="152"/>
      <c r="D152" s="152"/>
    </row>
    <row r="153" spans="1:5" s="37" customFormat="1" ht="15.75">
      <c r="A153" s="134" t="s">
        <v>258</v>
      </c>
      <c r="B153" s="225" t="s">
        <v>801</v>
      </c>
      <c r="C153" s="135"/>
      <c r="D153" s="224"/>
      <c r="E153" s="26"/>
    </row>
    <row r="154" spans="1:4" s="37" customFormat="1" ht="15">
      <c r="A154" s="133" t="s">
        <v>180</v>
      </c>
      <c r="B154" s="30" t="s">
        <v>181</v>
      </c>
      <c r="C154" s="237">
        <v>52</v>
      </c>
      <c r="D154" s="238" t="s">
        <v>284</v>
      </c>
    </row>
    <row r="155" spans="1:4" ht="15">
      <c r="A155" s="235" t="s">
        <v>347</v>
      </c>
      <c r="B155" s="236" t="s">
        <v>348</v>
      </c>
      <c r="C155" s="237">
        <v>61</v>
      </c>
      <c r="D155" s="238" t="s">
        <v>285</v>
      </c>
    </row>
    <row r="156" spans="1:4" ht="15">
      <c r="A156" s="235" t="s">
        <v>343</v>
      </c>
      <c r="B156" s="236" t="s">
        <v>383</v>
      </c>
      <c r="C156" s="237">
        <v>62</v>
      </c>
      <c r="D156" s="238" t="s">
        <v>286</v>
      </c>
    </row>
    <row r="157" spans="1:4" ht="15">
      <c r="A157" s="235" t="s">
        <v>344</v>
      </c>
      <c r="B157" s="236" t="s">
        <v>799</v>
      </c>
      <c r="C157" s="237">
        <v>63</v>
      </c>
      <c r="D157" s="238" t="s">
        <v>287</v>
      </c>
    </row>
    <row r="158" spans="1:4" ht="15">
      <c r="A158" s="235" t="s">
        <v>345</v>
      </c>
      <c r="B158" s="236" t="s">
        <v>260</v>
      </c>
      <c r="C158" s="157">
        <v>66</v>
      </c>
      <c r="D158" s="158" t="s">
        <v>288</v>
      </c>
    </row>
    <row r="159" spans="1:5" ht="15">
      <c r="A159" s="235" t="s">
        <v>346</v>
      </c>
      <c r="B159" s="236" t="s">
        <v>261</v>
      </c>
      <c r="C159" s="157">
        <v>80</v>
      </c>
      <c r="D159" s="158" t="s">
        <v>289</v>
      </c>
      <c r="E159" s="26"/>
    </row>
    <row r="160" spans="1:5" ht="15">
      <c r="A160" s="154">
        <v>10</v>
      </c>
      <c r="B160" s="39" t="s">
        <v>262</v>
      </c>
      <c r="C160" s="157">
        <v>84</v>
      </c>
      <c r="D160" s="158" t="s">
        <v>290</v>
      </c>
      <c r="E160" s="26"/>
    </row>
    <row r="161" spans="1:5" ht="15">
      <c r="A161" s="154">
        <v>11</v>
      </c>
      <c r="B161" s="39" t="s">
        <v>800</v>
      </c>
      <c r="C161" s="157">
        <v>86</v>
      </c>
      <c r="D161" s="158" t="s">
        <v>291</v>
      </c>
      <c r="E161" s="26"/>
    </row>
    <row r="162" spans="1:5" ht="15">
      <c r="A162" s="235">
        <v>20</v>
      </c>
      <c r="B162" s="236" t="s">
        <v>263</v>
      </c>
      <c r="C162" s="157">
        <v>88</v>
      </c>
      <c r="D162" s="158" t="s">
        <v>292</v>
      </c>
      <c r="E162" s="26"/>
    </row>
    <row r="163" spans="1:5" ht="15">
      <c r="A163" s="235">
        <v>23</v>
      </c>
      <c r="B163" s="236" t="s">
        <v>264</v>
      </c>
      <c r="C163" s="157">
        <v>90</v>
      </c>
      <c r="D163" s="158" t="s">
        <v>293</v>
      </c>
      <c r="E163" s="26"/>
    </row>
    <row r="164" spans="1:5" ht="15">
      <c r="A164" s="235">
        <v>29</v>
      </c>
      <c r="B164" s="236" t="s">
        <v>265</v>
      </c>
      <c r="C164" s="157">
        <v>93</v>
      </c>
      <c r="D164" s="158" t="s">
        <v>294</v>
      </c>
      <c r="E164" s="26"/>
    </row>
    <row r="165" spans="1:5" ht="15">
      <c r="A165" s="235">
        <v>53</v>
      </c>
      <c r="B165" s="236" t="s">
        <v>266</v>
      </c>
      <c r="C165" s="157" t="s">
        <v>356</v>
      </c>
      <c r="D165" s="158" t="s">
        <v>357</v>
      </c>
      <c r="E165" s="26"/>
    </row>
    <row r="166" spans="1:5" ht="15">
      <c r="A166" s="235">
        <v>54</v>
      </c>
      <c r="B166" s="236" t="s">
        <v>534</v>
      </c>
      <c r="C166" s="157" t="s">
        <v>295</v>
      </c>
      <c r="D166" s="158" t="s">
        <v>296</v>
      </c>
      <c r="E166" s="26"/>
    </row>
    <row r="167" spans="1:5" ht="15">
      <c r="A167" s="235">
        <v>56</v>
      </c>
      <c r="B167" s="236" t="s">
        <v>267</v>
      </c>
      <c r="C167" s="157" t="s">
        <v>297</v>
      </c>
      <c r="D167" s="158" t="s">
        <v>298</v>
      </c>
      <c r="E167" s="26"/>
    </row>
    <row r="168" spans="1:5" ht="15">
      <c r="A168" s="154">
        <v>68</v>
      </c>
      <c r="B168" s="39" t="s">
        <v>268</v>
      </c>
      <c r="C168" s="157" t="s">
        <v>299</v>
      </c>
      <c r="D168" s="158" t="s">
        <v>300</v>
      </c>
      <c r="E168" s="26"/>
    </row>
    <row r="169" spans="1:5" ht="15">
      <c r="A169" s="154">
        <v>69</v>
      </c>
      <c r="B169" s="39" t="s">
        <v>269</v>
      </c>
      <c r="C169" s="157" t="s">
        <v>301</v>
      </c>
      <c r="D169" s="158" t="s">
        <v>302</v>
      </c>
      <c r="E169" s="26"/>
    </row>
    <row r="170" spans="1:5" ht="15">
      <c r="A170" s="235">
        <v>83</v>
      </c>
      <c r="B170" s="236" t="s">
        <v>270</v>
      </c>
      <c r="C170" s="157" t="s">
        <v>303</v>
      </c>
      <c r="D170" s="158" t="s">
        <v>304</v>
      </c>
      <c r="E170" s="26"/>
    </row>
    <row r="171" spans="1:5" ht="15">
      <c r="A171" s="235">
        <v>89</v>
      </c>
      <c r="B171" s="236" t="s">
        <v>271</v>
      </c>
      <c r="C171" s="157" t="s">
        <v>358</v>
      </c>
      <c r="D171" s="158" t="s">
        <v>359</v>
      </c>
      <c r="E171" s="26"/>
    </row>
    <row r="172" spans="1:5" ht="15">
      <c r="A172" s="235">
        <v>92</v>
      </c>
      <c r="B172" s="236" t="s">
        <v>272</v>
      </c>
      <c r="C172" s="239" t="s">
        <v>701</v>
      </c>
      <c r="D172" s="240"/>
      <c r="E172" s="26"/>
    </row>
    <row r="173" spans="1:5" ht="15">
      <c r="A173" s="154">
        <v>57</v>
      </c>
      <c r="B173" s="39" t="s">
        <v>273</v>
      </c>
      <c r="C173" s="241" t="s">
        <v>504</v>
      </c>
      <c r="D173" s="240" t="s">
        <v>505</v>
      </c>
      <c r="E173" s="26"/>
    </row>
    <row r="174" spans="1:5" ht="15">
      <c r="A174" s="154">
        <v>13</v>
      </c>
      <c r="B174" s="39" t="s">
        <v>274</v>
      </c>
      <c r="C174" s="241" t="s">
        <v>506</v>
      </c>
      <c r="D174" s="240" t="s">
        <v>507</v>
      </c>
      <c r="E174" s="26"/>
    </row>
    <row r="175" spans="1:5" ht="15">
      <c r="A175" s="154">
        <v>16</v>
      </c>
      <c r="B175" s="39" t="s">
        <v>275</v>
      </c>
      <c r="C175" s="241" t="s">
        <v>105</v>
      </c>
      <c r="D175" s="240" t="s">
        <v>508</v>
      </c>
      <c r="E175" s="26"/>
    </row>
    <row r="176" spans="1:5" ht="15">
      <c r="A176" s="154">
        <v>18</v>
      </c>
      <c r="B176" s="39" t="s">
        <v>276</v>
      </c>
      <c r="C176" s="241" t="s">
        <v>86</v>
      </c>
      <c r="D176" s="240" t="s">
        <v>509</v>
      </c>
      <c r="E176" s="26"/>
    </row>
    <row r="177" spans="1:5" ht="15">
      <c r="A177" s="154">
        <v>21</v>
      </c>
      <c r="B177" s="39" t="s">
        <v>277</v>
      </c>
      <c r="C177" s="241" t="s">
        <v>510</v>
      </c>
      <c r="D177" s="240" t="s">
        <v>511</v>
      </c>
      <c r="E177" s="26"/>
    </row>
    <row r="178" spans="1:5" ht="15">
      <c r="A178" s="154">
        <v>25</v>
      </c>
      <c r="B178" s="39" t="s">
        <v>278</v>
      </c>
      <c r="C178" s="241" t="s">
        <v>535</v>
      </c>
      <c r="D178" s="240" t="s">
        <v>528</v>
      </c>
      <c r="E178" s="26"/>
    </row>
    <row r="179" spans="1:5" ht="15">
      <c r="A179" s="154">
        <v>27</v>
      </c>
      <c r="B179" s="39" t="s">
        <v>279</v>
      </c>
      <c r="C179" s="241" t="s">
        <v>536</v>
      </c>
      <c r="D179" s="240" t="s">
        <v>529</v>
      </c>
      <c r="E179" s="26"/>
    </row>
    <row r="180" spans="1:5" ht="15">
      <c r="A180" s="154">
        <v>37</v>
      </c>
      <c r="B180" s="39" t="s">
        <v>280</v>
      </c>
      <c r="C180" s="241" t="s">
        <v>537</v>
      </c>
      <c r="D180" s="240" t="s">
        <v>530</v>
      </c>
      <c r="E180" s="26"/>
    </row>
    <row r="181" spans="1:5" ht="15">
      <c r="A181" s="154">
        <v>38</v>
      </c>
      <c r="B181" s="39" t="s">
        <v>281</v>
      </c>
      <c r="C181" s="241" t="s">
        <v>538</v>
      </c>
      <c r="D181" s="240" t="s">
        <v>531</v>
      </c>
      <c r="E181" s="26"/>
    </row>
    <row r="182" spans="1:5" ht="15">
      <c r="A182" s="154">
        <v>39</v>
      </c>
      <c r="B182" s="39" t="s">
        <v>282</v>
      </c>
      <c r="C182" s="241" t="s">
        <v>539</v>
      </c>
      <c r="D182" s="240" t="s">
        <v>532</v>
      </c>
      <c r="E182" s="26"/>
    </row>
    <row r="183" spans="1:5" ht="15">
      <c r="A183" s="154">
        <v>44</v>
      </c>
      <c r="B183" s="39" t="s">
        <v>283</v>
      </c>
      <c r="C183" s="241" t="s">
        <v>540</v>
      </c>
      <c r="D183" s="240" t="s">
        <v>533</v>
      </c>
      <c r="E183" s="26"/>
    </row>
    <row r="184" spans="1:5" ht="15">
      <c r="A184" s="155"/>
      <c r="B184" s="156"/>
      <c r="C184" s="242" t="s">
        <v>541</v>
      </c>
      <c r="D184" s="243" t="s">
        <v>542</v>
      </c>
      <c r="E184" s="26"/>
    </row>
    <row r="186" spans="1:5" s="37" customFormat="1" ht="15.75">
      <c r="A186" s="134" t="s">
        <v>310</v>
      </c>
      <c r="B186" s="135" t="s">
        <v>311</v>
      </c>
      <c r="C186" s="296" t="s">
        <v>327</v>
      </c>
      <c r="D186" s="297"/>
      <c r="E186" s="26"/>
    </row>
    <row r="187" spans="1:5" ht="15">
      <c r="A187" s="208" t="s">
        <v>312</v>
      </c>
      <c r="B187" s="39" t="s">
        <v>695</v>
      </c>
      <c r="C187" s="294" t="s">
        <v>316</v>
      </c>
      <c r="D187" s="295"/>
      <c r="E187" s="26"/>
    </row>
    <row r="188" spans="1:5" ht="15">
      <c r="A188" s="208" t="s">
        <v>313</v>
      </c>
      <c r="B188" s="39" t="s">
        <v>696</v>
      </c>
      <c r="C188" s="294" t="s">
        <v>317</v>
      </c>
      <c r="D188" s="295"/>
      <c r="E188" s="26"/>
    </row>
    <row r="189" spans="1:5" ht="15">
      <c r="A189" s="208" t="s">
        <v>314</v>
      </c>
      <c r="B189" s="39" t="s">
        <v>697</v>
      </c>
      <c r="C189" s="294" t="s">
        <v>318</v>
      </c>
      <c r="D189" s="295"/>
      <c r="E189" s="26"/>
    </row>
    <row r="190" spans="1:5" ht="15">
      <c r="A190" s="208" t="s">
        <v>315</v>
      </c>
      <c r="B190" s="39" t="s">
        <v>698</v>
      </c>
      <c r="C190" s="294" t="s">
        <v>319</v>
      </c>
      <c r="D190" s="295"/>
      <c r="E190" s="26"/>
    </row>
    <row r="191" spans="1:5" ht="15">
      <c r="A191" s="208" t="s">
        <v>340</v>
      </c>
      <c r="B191" s="39" t="s">
        <v>341</v>
      </c>
      <c r="C191" s="294" t="s">
        <v>342</v>
      </c>
      <c r="D191" s="295"/>
      <c r="E191" s="26"/>
    </row>
    <row r="192" spans="1:5" ht="15">
      <c r="A192" s="208" t="s">
        <v>353</v>
      </c>
      <c r="B192" s="39" t="s">
        <v>354</v>
      </c>
      <c r="C192" s="294" t="s">
        <v>355</v>
      </c>
      <c r="D192" s="295"/>
      <c r="E192" s="26"/>
    </row>
    <row r="193" spans="1:5" ht="15">
      <c r="A193" s="209" t="s">
        <v>694</v>
      </c>
      <c r="B193" s="156" t="s">
        <v>699</v>
      </c>
      <c r="C193" s="210"/>
      <c r="D193" s="211"/>
      <c r="E193" s="26"/>
    </row>
    <row r="194" spans="1:5" ht="15">
      <c r="A194" s="38"/>
      <c r="B194" s="39"/>
      <c r="C194" s="39"/>
      <c r="D194" s="39"/>
      <c r="E194" s="26"/>
    </row>
    <row r="195" spans="1:5" s="37" customFormat="1" ht="15.75">
      <c r="A195" s="134" t="s">
        <v>320</v>
      </c>
      <c r="B195" s="135" t="s">
        <v>339</v>
      </c>
      <c r="C195" s="296"/>
      <c r="D195" s="297"/>
      <c r="E195" s="26"/>
    </row>
    <row r="196" spans="1:5" ht="15">
      <c r="A196" s="208" t="s">
        <v>321</v>
      </c>
      <c r="B196" s="39" t="s">
        <v>322</v>
      </c>
      <c r="C196" s="294" t="s">
        <v>700</v>
      </c>
      <c r="D196" s="295"/>
      <c r="E196" s="26"/>
    </row>
    <row r="197" spans="1:5" ht="15">
      <c r="A197" s="208" t="s">
        <v>323</v>
      </c>
      <c r="B197" s="39" t="s">
        <v>324</v>
      </c>
      <c r="C197" s="294" t="s">
        <v>349</v>
      </c>
      <c r="D197" s="295"/>
      <c r="E197" s="26"/>
    </row>
    <row r="198" spans="1:5" ht="15">
      <c r="A198" s="209" t="s">
        <v>325</v>
      </c>
      <c r="B198" s="156" t="s">
        <v>326</v>
      </c>
      <c r="C198" s="292" t="s">
        <v>350</v>
      </c>
      <c r="D198" s="293"/>
      <c r="E198" s="26"/>
    </row>
    <row r="202" ht="12.75">
      <c r="A202" s="40"/>
    </row>
  </sheetData>
  <mergeCells count="66">
    <mergeCell ref="E2:G6"/>
    <mergeCell ref="C196:D196"/>
    <mergeCell ref="C197:D197"/>
    <mergeCell ref="C186:D186"/>
    <mergeCell ref="C187:D187"/>
    <mergeCell ref="C188:D188"/>
    <mergeCell ref="C189:D189"/>
    <mergeCell ref="C68:D68"/>
    <mergeCell ref="C67:D67"/>
    <mergeCell ref="C25:D25"/>
    <mergeCell ref="C198:D198"/>
    <mergeCell ref="C190:D190"/>
    <mergeCell ref="C191:D191"/>
    <mergeCell ref="C192:D192"/>
    <mergeCell ref="C195:D195"/>
    <mergeCell ref="C17:D17"/>
    <mergeCell ref="C15:D15"/>
    <mergeCell ref="C20:D20"/>
    <mergeCell ref="C24:D24"/>
    <mergeCell ref="C23:D23"/>
    <mergeCell ref="C22:D22"/>
    <mergeCell ref="C19:D19"/>
    <mergeCell ref="C16:D16"/>
    <mergeCell ref="C71:D71"/>
    <mergeCell ref="C65:D65"/>
    <mergeCell ref="C66:D66"/>
    <mergeCell ref="C70:D70"/>
    <mergeCell ref="C69:D69"/>
    <mergeCell ref="C29:D29"/>
    <mergeCell ref="C28:D28"/>
    <mergeCell ref="C27:D27"/>
    <mergeCell ref="C32:D32"/>
    <mergeCell ref="C31:D31"/>
    <mergeCell ref="C38:D38"/>
    <mergeCell ref="C39:D39"/>
    <mergeCell ref="C40:D40"/>
    <mergeCell ref="C30:D30"/>
    <mergeCell ref="C35:D35"/>
    <mergeCell ref="C37:D37"/>
    <mergeCell ref="C36:D36"/>
    <mergeCell ref="C34:D34"/>
    <mergeCell ref="C33:D33"/>
    <mergeCell ref="C45:D45"/>
    <mergeCell ref="C46:D46"/>
    <mergeCell ref="C47:D47"/>
    <mergeCell ref="C48:D48"/>
    <mergeCell ref="C49:D49"/>
    <mergeCell ref="C50:D50"/>
    <mergeCell ref="C7:D7"/>
    <mergeCell ref="C14:D14"/>
    <mergeCell ref="C12:D12"/>
    <mergeCell ref="C13:D13"/>
    <mergeCell ref="C8:D8"/>
    <mergeCell ref="C18:D18"/>
    <mergeCell ref="C41:D41"/>
    <mergeCell ref="C42:D42"/>
    <mergeCell ref="C43:D43"/>
    <mergeCell ref="C44:D44"/>
    <mergeCell ref="C3:D3"/>
    <mergeCell ref="C21:D21"/>
    <mergeCell ref="C5:D5"/>
    <mergeCell ref="C10:D10"/>
    <mergeCell ref="C6:D6"/>
    <mergeCell ref="C4:D4"/>
    <mergeCell ref="C11:D11"/>
    <mergeCell ref="C9:D9"/>
  </mergeCells>
  <printOptions gridLines="1"/>
  <pageMargins left="0.4330708661417323" right="0.31496062992125984" top="0.4330708661417323" bottom="0.31496062992125984" header="0.31496062992125984" footer="0.1968503937007874"/>
  <pageSetup fitToHeight="3" horizontalDpi="600" verticalDpi="600" orientation="portrait" paperSize="9" scale="64" r:id="rId1"/>
  <headerFooter alignWithMargins="0">
    <oddHeader>&amp;L&amp;F / &amp;P&amp;C&amp;A&amp;R&amp;D</oddHeader>
    <oddFooter>&amp;CPage &amp;P</oddFooter>
  </headerFooter>
  <rowBreaks count="2" manualBreakCount="2">
    <brk id="72" max="3" man="1"/>
    <brk id="151" max="3" man="1"/>
  </rowBreaks>
</worksheet>
</file>

<file path=xl/worksheets/sheet14.xml><?xml version="1.0" encoding="utf-8"?>
<worksheet xmlns="http://schemas.openxmlformats.org/spreadsheetml/2006/main" xmlns:r="http://schemas.openxmlformats.org/officeDocument/2006/relationships">
  <sheetPr codeName="Tabelle12">
    <pageSetUpPr fitToPage="1"/>
  </sheetPr>
  <dimension ref="A1:G121"/>
  <sheetViews>
    <sheetView zoomScale="75" zoomScaleNormal="75" workbookViewId="0" topLeftCell="A42">
      <selection activeCell="A58" sqref="A58"/>
    </sheetView>
  </sheetViews>
  <sheetFormatPr defaultColWidth="11.421875" defaultRowHeight="12.75"/>
  <cols>
    <col min="1" max="1" width="41.8515625" style="0" customWidth="1"/>
    <col min="2" max="2" width="81.28125" style="16" bestFit="1" customWidth="1"/>
    <col min="3" max="16384" width="9.140625" style="0" customWidth="1"/>
  </cols>
  <sheetData>
    <row r="1" spans="1:2" s="1" customFormat="1" ht="15.75">
      <c r="A1" s="6" t="s">
        <v>158</v>
      </c>
      <c r="B1" s="3"/>
    </row>
    <row r="2" spans="1:2" s="1" customFormat="1" ht="15.75">
      <c r="A2" s="6" t="s">
        <v>176</v>
      </c>
      <c r="B2" s="2" t="s">
        <v>177</v>
      </c>
    </row>
    <row r="3" spans="1:2" s="1" customFormat="1" ht="15.75">
      <c r="A3" s="6" t="s">
        <v>178</v>
      </c>
      <c r="B3" s="2" t="s">
        <v>179</v>
      </c>
    </row>
    <row r="4" spans="1:2" s="1" customFormat="1" ht="15.75">
      <c r="A4" s="6"/>
      <c r="B4" s="3"/>
    </row>
    <row r="5" spans="1:7" s="1" customFormat="1" ht="15.75">
      <c r="A5" s="6" t="s">
        <v>5</v>
      </c>
      <c r="B5" s="3"/>
      <c r="G5" s="120"/>
    </row>
    <row r="6" spans="1:2" ht="15">
      <c r="A6" s="3" t="s">
        <v>522</v>
      </c>
      <c r="B6" s="3"/>
    </row>
    <row r="7" spans="1:2" ht="45">
      <c r="A7" s="3" t="s">
        <v>516</v>
      </c>
      <c r="B7" s="3" t="s">
        <v>741</v>
      </c>
    </row>
    <row r="8" spans="1:2" ht="15">
      <c r="A8" s="3" t="s">
        <v>520</v>
      </c>
      <c r="B8" s="3" t="s">
        <v>512</v>
      </c>
    </row>
    <row r="9" spans="1:2" ht="15">
      <c r="A9" s="3" t="s">
        <v>517</v>
      </c>
      <c r="B9" s="3" t="s">
        <v>743</v>
      </c>
    </row>
    <row r="10" spans="1:2" ht="15">
      <c r="A10" s="3" t="s">
        <v>518</v>
      </c>
      <c r="B10" s="3" t="s">
        <v>744</v>
      </c>
    </row>
    <row r="11" spans="1:2" ht="15">
      <c r="A11" s="3" t="s">
        <v>521</v>
      </c>
      <c r="B11" s="3" t="s">
        <v>746</v>
      </c>
    </row>
    <row r="12" spans="1:2" ht="15">
      <c r="A12" s="3" t="s">
        <v>519</v>
      </c>
      <c r="B12" s="3" t="s">
        <v>745</v>
      </c>
    </row>
    <row r="13" spans="1:2" ht="15">
      <c r="A13" s="3" t="s">
        <v>523</v>
      </c>
      <c r="B13" s="3"/>
    </row>
    <row r="14" spans="1:2" ht="30">
      <c r="A14" s="3" t="s">
        <v>515</v>
      </c>
      <c r="B14" s="3" t="s">
        <v>742</v>
      </c>
    </row>
    <row r="15" spans="1:2" ht="15">
      <c r="A15" s="3" t="s">
        <v>492</v>
      </c>
      <c r="B15" s="3" t="s">
        <v>716</v>
      </c>
    </row>
    <row r="16" spans="1:2" ht="15">
      <c r="A16" s="3" t="s">
        <v>740</v>
      </c>
      <c r="B16" s="3" t="s">
        <v>747</v>
      </c>
    </row>
    <row r="17" spans="1:2" ht="15">
      <c r="A17" s="3" t="s">
        <v>459</v>
      </c>
      <c r="B17" s="3" t="s">
        <v>739</v>
      </c>
    </row>
    <row r="18" spans="1:2" s="1" customFormat="1" ht="15">
      <c r="A18" s="7" t="s">
        <v>6</v>
      </c>
      <c r="B18" s="3" t="s">
        <v>7</v>
      </c>
    </row>
    <row r="19" spans="1:2" s="1" customFormat="1" ht="15">
      <c r="A19" s="7" t="s">
        <v>8</v>
      </c>
      <c r="B19" s="3" t="s">
        <v>9</v>
      </c>
    </row>
    <row r="20" spans="1:2" ht="30">
      <c r="A20" s="7" t="s">
        <v>307</v>
      </c>
      <c r="B20" s="3" t="s">
        <v>452</v>
      </c>
    </row>
    <row r="21" spans="1:2" s="1" customFormat="1" ht="30">
      <c r="A21" s="7" t="s">
        <v>306</v>
      </c>
      <c r="B21" s="3" t="s">
        <v>451</v>
      </c>
    </row>
    <row r="22" spans="1:2" s="1" customFormat="1" ht="30">
      <c r="A22" s="7" t="s">
        <v>10</v>
      </c>
      <c r="B22" s="3" t="s">
        <v>450</v>
      </c>
    </row>
    <row r="23" spans="1:2" s="1" customFormat="1" ht="15">
      <c r="A23" s="7" t="s">
        <v>11</v>
      </c>
      <c r="B23" s="3" t="s">
        <v>12</v>
      </c>
    </row>
    <row r="24" spans="1:2" s="1" customFormat="1" ht="15">
      <c r="A24" s="7" t="s">
        <v>13</v>
      </c>
      <c r="B24" s="3" t="s">
        <v>193</v>
      </c>
    </row>
    <row r="25" spans="1:2" ht="30">
      <c r="A25" s="3" t="s">
        <v>719</v>
      </c>
      <c r="B25" s="3" t="s">
        <v>718</v>
      </c>
    </row>
    <row r="26" spans="1:2" s="1" customFormat="1" ht="15">
      <c r="A26" s="7" t="s">
        <v>14</v>
      </c>
      <c r="B26" s="3" t="s">
        <v>15</v>
      </c>
    </row>
    <row r="27" spans="1:2" ht="15">
      <c r="A27" s="3" t="s">
        <v>548</v>
      </c>
      <c r="B27" s="3" t="s">
        <v>733</v>
      </c>
    </row>
    <row r="28" spans="1:2" s="1" customFormat="1" ht="15">
      <c r="A28" s="7" t="s">
        <v>16</v>
      </c>
      <c r="B28" s="3" t="s">
        <v>443</v>
      </c>
    </row>
    <row r="29" spans="1:2" ht="15">
      <c r="A29" s="3" t="s">
        <v>514</v>
      </c>
      <c r="B29" s="3" t="s">
        <v>717</v>
      </c>
    </row>
    <row r="30" spans="1:2" s="1" customFormat="1" ht="15">
      <c r="A30" s="7" t="s">
        <v>605</v>
      </c>
      <c r="B30" s="3" t="s">
        <v>755</v>
      </c>
    </row>
    <row r="31" spans="1:2" s="1" customFormat="1" ht="15">
      <c r="A31" s="7" t="s">
        <v>437</v>
      </c>
      <c r="B31" s="3" t="s">
        <v>438</v>
      </c>
    </row>
    <row r="32" spans="1:2" s="1" customFormat="1" ht="15">
      <c r="A32" s="7" t="s">
        <v>17</v>
      </c>
      <c r="B32" s="3" t="s">
        <v>18</v>
      </c>
    </row>
    <row r="33" spans="1:2" s="1" customFormat="1" ht="15">
      <c r="A33" s="7" t="s">
        <v>19</v>
      </c>
      <c r="B33" s="3" t="s">
        <v>388</v>
      </c>
    </row>
    <row r="34" spans="1:2" s="1" customFormat="1" ht="15">
      <c r="A34" s="7" t="s">
        <v>20</v>
      </c>
      <c r="B34" s="3" t="s">
        <v>389</v>
      </c>
    </row>
    <row r="35" s="1" customFormat="1" ht="15">
      <c r="A35" s="7" t="s">
        <v>21</v>
      </c>
    </row>
    <row r="36" spans="1:2" s="1" customFormat="1" ht="15">
      <c r="A36" s="7" t="s">
        <v>22</v>
      </c>
      <c r="B36" s="3" t="s">
        <v>23</v>
      </c>
    </row>
    <row r="37" spans="1:2" ht="15">
      <c r="A37" s="3" t="s">
        <v>489</v>
      </c>
      <c r="B37" s="3" t="s">
        <v>722</v>
      </c>
    </row>
    <row r="38" spans="1:2" s="1" customFormat="1" ht="15">
      <c r="A38" s="7" t="s">
        <v>24</v>
      </c>
      <c r="B38" s="3" t="s">
        <v>399</v>
      </c>
    </row>
    <row r="39" spans="1:2" s="1" customFormat="1" ht="30">
      <c r="A39" s="7" t="s">
        <v>25</v>
      </c>
      <c r="B39" s="3" t="s">
        <v>26</v>
      </c>
    </row>
    <row r="40" spans="1:2" s="1" customFormat="1" ht="15">
      <c r="A40" s="7" t="s">
        <v>305</v>
      </c>
      <c r="B40" s="3" t="s">
        <v>435</v>
      </c>
    </row>
    <row r="41" spans="1:2" ht="15">
      <c r="A41" s="3" t="s">
        <v>608</v>
      </c>
      <c r="B41" s="3" t="s">
        <v>609</v>
      </c>
    </row>
    <row r="42" spans="1:2" ht="15">
      <c r="A42" s="3" t="s">
        <v>462</v>
      </c>
      <c r="B42" s="3" t="s">
        <v>686</v>
      </c>
    </row>
    <row r="43" spans="1:2" ht="15">
      <c r="A43" s="3" t="s">
        <v>475</v>
      </c>
      <c r="B43" s="3"/>
    </row>
    <row r="44" spans="1:2" s="1" customFormat="1" ht="15">
      <c r="A44" s="7" t="s">
        <v>27</v>
      </c>
      <c r="B44" s="3" t="s">
        <v>388</v>
      </c>
    </row>
    <row r="45" spans="1:2" s="1" customFormat="1" ht="15">
      <c r="A45" s="7" t="s">
        <v>28</v>
      </c>
      <c r="B45" s="3" t="s">
        <v>389</v>
      </c>
    </row>
    <row r="46" spans="1:2" s="1" customFormat="1" ht="15">
      <c r="A46" s="7" t="s">
        <v>29</v>
      </c>
      <c r="B46" s="3"/>
    </row>
    <row r="47" spans="1:2" s="1" customFormat="1" ht="15">
      <c r="A47" s="7" t="s">
        <v>30</v>
      </c>
      <c r="B47" s="3" t="s">
        <v>23</v>
      </c>
    </row>
    <row r="48" spans="1:2" s="1" customFormat="1" ht="15">
      <c r="A48" s="7" t="s">
        <v>31</v>
      </c>
      <c r="B48" s="3" t="s">
        <v>390</v>
      </c>
    </row>
    <row r="49" spans="1:2" s="1" customFormat="1" ht="15">
      <c r="A49" s="7" t="s">
        <v>32</v>
      </c>
      <c r="B49" s="3" t="s">
        <v>746</v>
      </c>
    </row>
    <row r="50" spans="1:2" s="1" customFormat="1" ht="15">
      <c r="A50" s="7" t="s">
        <v>33</v>
      </c>
      <c r="B50" s="3" t="s">
        <v>400</v>
      </c>
    </row>
    <row r="51" spans="1:2" s="1" customFormat="1" ht="15">
      <c r="A51" s="7" t="s">
        <v>34</v>
      </c>
      <c r="B51" s="3" t="s">
        <v>18</v>
      </c>
    </row>
    <row r="52" spans="1:2" ht="15">
      <c r="A52" s="3" t="s">
        <v>729</v>
      </c>
      <c r="B52" s="3" t="s">
        <v>730</v>
      </c>
    </row>
    <row r="53" spans="1:2" ht="30">
      <c r="A53" s="3" t="s">
        <v>460</v>
      </c>
      <c r="B53" s="3" t="s">
        <v>684</v>
      </c>
    </row>
    <row r="54" spans="1:2" s="1" customFormat="1" ht="15">
      <c r="A54" s="7" t="s">
        <v>188</v>
      </c>
      <c r="B54" s="3" t="s">
        <v>453</v>
      </c>
    </row>
    <row r="55" spans="1:2" ht="15">
      <c r="A55" s="3" t="s">
        <v>474</v>
      </c>
      <c r="B55" s="3" t="s">
        <v>711</v>
      </c>
    </row>
    <row r="56" spans="1:2" s="1" customFormat="1" ht="15">
      <c r="A56" s="7" t="s">
        <v>35</v>
      </c>
      <c r="B56" s="3" t="s">
        <v>788</v>
      </c>
    </row>
    <row r="57" spans="1:2" s="1" customFormat="1" ht="30">
      <c r="A57" s="3" t="s">
        <v>782</v>
      </c>
      <c r="B57" s="3" t="s">
        <v>787</v>
      </c>
    </row>
    <row r="58" spans="1:2" s="1" customFormat="1" ht="15">
      <c r="A58" s="3" t="s">
        <v>785</v>
      </c>
      <c r="B58" s="3" t="s">
        <v>789</v>
      </c>
    </row>
    <row r="59" spans="1:2" s="1" customFormat="1" ht="30">
      <c r="A59" s="7" t="s">
        <v>36</v>
      </c>
      <c r="B59" s="3" t="s">
        <v>37</v>
      </c>
    </row>
    <row r="60" spans="1:2" s="1" customFormat="1" ht="15">
      <c r="A60" s="7" t="s">
        <v>38</v>
      </c>
      <c r="B60" s="3" t="s">
        <v>444</v>
      </c>
    </row>
    <row r="61" spans="1:2" ht="30">
      <c r="A61" s="3" t="s">
        <v>495</v>
      </c>
      <c r="B61" s="3" t="s">
        <v>667</v>
      </c>
    </row>
    <row r="62" spans="1:2" s="1" customFormat="1" ht="15">
      <c r="A62" s="7" t="s">
        <v>39</v>
      </c>
      <c r="B62" s="3" t="s">
        <v>40</v>
      </c>
    </row>
    <row r="63" spans="1:2" ht="15">
      <c r="A63" s="3" t="s">
        <v>570</v>
      </c>
      <c r="B63" s="3" t="s">
        <v>725</v>
      </c>
    </row>
    <row r="64" spans="1:2" s="1" customFormat="1" ht="15">
      <c r="A64" s="7" t="s">
        <v>41</v>
      </c>
      <c r="B64" s="3" t="s">
        <v>445</v>
      </c>
    </row>
    <row r="65" spans="1:2" ht="60">
      <c r="A65" s="3" t="s">
        <v>736</v>
      </c>
      <c r="B65" s="3" t="s">
        <v>737</v>
      </c>
    </row>
    <row r="66" spans="1:2" ht="60">
      <c r="A66" s="3" t="s">
        <v>526</v>
      </c>
      <c r="B66" s="3" t="s">
        <v>728</v>
      </c>
    </row>
    <row r="67" spans="1:2" ht="30">
      <c r="A67" s="3" t="s">
        <v>710</v>
      </c>
      <c r="B67" s="3" t="s">
        <v>709</v>
      </c>
    </row>
    <row r="68" spans="1:2" s="1" customFormat="1" ht="15">
      <c r="A68" s="7" t="s">
        <v>42</v>
      </c>
      <c r="B68" s="3" t="s">
        <v>391</v>
      </c>
    </row>
    <row r="69" spans="1:2" s="1" customFormat="1" ht="15">
      <c r="A69" s="7" t="s">
        <v>43</v>
      </c>
      <c r="B69" s="3" t="s">
        <v>44</v>
      </c>
    </row>
    <row r="70" spans="1:2" s="1" customFormat="1" ht="15">
      <c r="A70" s="7" t="s">
        <v>45</v>
      </c>
      <c r="B70" s="3" t="s">
        <v>446</v>
      </c>
    </row>
    <row r="71" spans="1:2" ht="15">
      <c r="A71" s="3" t="s">
        <v>583</v>
      </c>
      <c r="B71" s="3" t="s">
        <v>721</v>
      </c>
    </row>
    <row r="72" spans="1:2" s="1" customFormat="1" ht="15">
      <c r="A72" s="7" t="s">
        <v>46</v>
      </c>
      <c r="B72" s="3" t="s">
        <v>447</v>
      </c>
    </row>
    <row r="73" spans="1:2" s="1" customFormat="1" ht="30">
      <c r="A73" s="3" t="s">
        <v>164</v>
      </c>
      <c r="B73" s="3" t="s">
        <v>401</v>
      </c>
    </row>
    <row r="74" spans="1:2" s="1" customFormat="1" ht="15">
      <c r="A74" s="7" t="s">
        <v>47</v>
      </c>
      <c r="B74" s="3" t="s">
        <v>48</v>
      </c>
    </row>
    <row r="75" spans="1:2" ht="30">
      <c r="A75" s="3" t="s">
        <v>780</v>
      </c>
      <c r="B75" s="3" t="s">
        <v>727</v>
      </c>
    </row>
    <row r="76" spans="1:2" s="1" customFormat="1" ht="15">
      <c r="A76" s="7" t="s">
        <v>49</v>
      </c>
      <c r="B76" s="3" t="s">
        <v>392</v>
      </c>
    </row>
    <row r="77" spans="1:2" s="1" customFormat="1" ht="15">
      <c r="A77" s="7" t="s">
        <v>50</v>
      </c>
      <c r="B77" s="3" t="s">
        <v>393</v>
      </c>
    </row>
    <row r="78" spans="1:2" s="1" customFormat="1" ht="15">
      <c r="A78" s="7" t="s">
        <v>51</v>
      </c>
      <c r="B78" s="3" t="s">
        <v>382</v>
      </c>
    </row>
    <row r="79" spans="1:2" s="1" customFormat="1" ht="15">
      <c r="A79" s="7" t="s">
        <v>52</v>
      </c>
      <c r="B79" s="3" t="s">
        <v>746</v>
      </c>
    </row>
    <row r="80" spans="1:2" ht="15">
      <c r="A80" s="3" t="s">
        <v>477</v>
      </c>
      <c r="B80" s="3" t="s">
        <v>708</v>
      </c>
    </row>
    <row r="81" spans="1:2" ht="15">
      <c r="A81" s="3" t="s">
        <v>476</v>
      </c>
      <c r="B81" s="3" t="s">
        <v>708</v>
      </c>
    </row>
    <row r="82" spans="1:2" s="1" customFormat="1" ht="30">
      <c r="A82" s="7" t="s">
        <v>53</v>
      </c>
      <c r="B82" s="3" t="s">
        <v>394</v>
      </c>
    </row>
    <row r="83" spans="1:2" s="1" customFormat="1" ht="30">
      <c r="A83" s="7" t="s">
        <v>54</v>
      </c>
      <c r="B83" s="3" t="s">
        <v>448</v>
      </c>
    </row>
    <row r="84" spans="1:2" ht="15">
      <c r="A84" s="3" t="s">
        <v>571</v>
      </c>
      <c r="B84" s="3" t="s">
        <v>726</v>
      </c>
    </row>
    <row r="85" spans="1:2" s="1" customFormat="1" ht="30">
      <c r="A85" s="7" t="s">
        <v>55</v>
      </c>
      <c r="B85" s="3" t="s">
        <v>56</v>
      </c>
    </row>
    <row r="86" spans="1:2" s="1" customFormat="1" ht="15">
      <c r="A86" s="7" t="s">
        <v>57</v>
      </c>
      <c r="B86" s="3" t="s">
        <v>58</v>
      </c>
    </row>
    <row r="87" spans="1:2" s="1" customFormat="1" ht="15">
      <c r="A87" s="7" t="s">
        <v>59</v>
      </c>
      <c r="B87" s="7" t="s">
        <v>395</v>
      </c>
    </row>
    <row r="88" spans="1:2" s="1" customFormat="1" ht="15">
      <c r="A88" s="7" t="s">
        <v>60</v>
      </c>
      <c r="B88" s="3" t="s">
        <v>61</v>
      </c>
    </row>
    <row r="89" spans="1:2" ht="15">
      <c r="A89" s="3" t="s">
        <v>465</v>
      </c>
      <c r="B89" s="3" t="s">
        <v>748</v>
      </c>
    </row>
    <row r="90" spans="1:2" s="1" customFormat="1" ht="15">
      <c r="A90" s="7" t="s">
        <v>62</v>
      </c>
      <c r="B90" s="3" t="s">
        <v>449</v>
      </c>
    </row>
    <row r="91" spans="1:2" ht="30">
      <c r="A91" s="3" t="s">
        <v>586</v>
      </c>
      <c r="B91" s="3" t="s">
        <v>750</v>
      </c>
    </row>
    <row r="92" spans="1:2" s="1" customFormat="1" ht="15">
      <c r="A92" s="7" t="s">
        <v>63</v>
      </c>
      <c r="B92" s="3" t="s">
        <v>18</v>
      </c>
    </row>
    <row r="93" spans="1:2" s="1" customFormat="1" ht="15">
      <c r="A93" s="7" t="s">
        <v>64</v>
      </c>
      <c r="B93" s="3" t="s">
        <v>65</v>
      </c>
    </row>
    <row r="94" spans="1:2" s="1" customFormat="1" ht="15">
      <c r="A94" s="7" t="s">
        <v>66</v>
      </c>
      <c r="B94" s="3" t="s">
        <v>67</v>
      </c>
    </row>
    <row r="95" spans="1:2" s="1" customFormat="1" ht="15">
      <c r="A95" s="7" t="s">
        <v>68</v>
      </c>
      <c r="B95" s="3" t="s">
        <v>171</v>
      </c>
    </row>
    <row r="96" spans="1:2" s="1" customFormat="1" ht="15">
      <c r="A96" s="7" t="s">
        <v>337</v>
      </c>
      <c r="B96" s="3" t="s">
        <v>397</v>
      </c>
    </row>
    <row r="97" spans="1:2" s="1" customFormat="1" ht="15">
      <c r="A97" s="7" t="s">
        <v>338</v>
      </c>
      <c r="B97" s="3" t="s">
        <v>398</v>
      </c>
    </row>
    <row r="98" spans="1:2" ht="15">
      <c r="A98" s="3" t="s">
        <v>731</v>
      </c>
      <c r="B98" s="3" t="s">
        <v>732</v>
      </c>
    </row>
    <row r="99" spans="1:2" ht="15">
      <c r="A99" s="3" t="s">
        <v>491</v>
      </c>
      <c r="B99" s="3" t="s">
        <v>715</v>
      </c>
    </row>
    <row r="100" spans="1:2" s="1" customFormat="1" ht="15">
      <c r="A100" s="7" t="s">
        <v>69</v>
      </c>
      <c r="B100" s="3" t="s">
        <v>18</v>
      </c>
    </row>
    <row r="101" spans="1:2" s="1" customFormat="1" ht="15">
      <c r="A101" s="7" t="s">
        <v>70</v>
      </c>
      <c r="B101" s="3" t="s">
        <v>71</v>
      </c>
    </row>
    <row r="102" spans="1:2" ht="15">
      <c r="A102" s="3" t="s">
        <v>580</v>
      </c>
      <c r="B102" s="3" t="s">
        <v>751</v>
      </c>
    </row>
    <row r="103" spans="1:2" s="1" customFormat="1" ht="15">
      <c r="A103" s="7" t="s">
        <v>72</v>
      </c>
      <c r="B103" s="3" t="s">
        <v>18</v>
      </c>
    </row>
    <row r="104" spans="1:2" ht="15">
      <c r="A104" s="3" t="s">
        <v>469</v>
      </c>
      <c r="B104" s="3"/>
    </row>
    <row r="105" spans="1:2" ht="15">
      <c r="A105" s="3" t="s">
        <v>470</v>
      </c>
      <c r="B105" s="3"/>
    </row>
    <row r="106" spans="1:2" ht="15">
      <c r="A106" s="3" t="s">
        <v>466</v>
      </c>
      <c r="B106" s="3" t="s">
        <v>749</v>
      </c>
    </row>
    <row r="107" spans="1:2" ht="15">
      <c r="A107" s="3" t="s">
        <v>467</v>
      </c>
      <c r="B107" s="3"/>
    </row>
    <row r="108" spans="1:2" ht="15">
      <c r="A108" s="3" t="s">
        <v>468</v>
      </c>
      <c r="B108" s="3"/>
    </row>
    <row r="109" spans="1:2" ht="15">
      <c r="A109" s="3" t="s">
        <v>673</v>
      </c>
      <c r="B109" s="3" t="s">
        <v>735</v>
      </c>
    </row>
    <row r="110" spans="1:2" ht="15">
      <c r="A110" s="3" t="s">
        <v>478</v>
      </c>
      <c r="B110" s="3" t="s">
        <v>734</v>
      </c>
    </row>
    <row r="111" spans="1:2" ht="30">
      <c r="A111" s="3" t="s">
        <v>681</v>
      </c>
      <c r="B111" s="3" t="s">
        <v>724</v>
      </c>
    </row>
    <row r="112" spans="1:2" ht="15">
      <c r="A112" s="3" t="s">
        <v>461</v>
      </c>
      <c r="B112" s="3" t="s">
        <v>688</v>
      </c>
    </row>
    <row r="113" spans="1:2" ht="15">
      <c r="A113" s="3" t="s">
        <v>458</v>
      </c>
      <c r="B113" s="42" t="s">
        <v>738</v>
      </c>
    </row>
    <row r="114" spans="1:2" ht="15">
      <c r="A114" s="3" t="s">
        <v>463</v>
      </c>
      <c r="B114" s="3" t="s">
        <v>687</v>
      </c>
    </row>
    <row r="115" spans="1:2" s="1" customFormat="1" ht="15">
      <c r="A115" s="7" t="s">
        <v>73</v>
      </c>
      <c r="B115" s="3" t="s">
        <v>396</v>
      </c>
    </row>
    <row r="116" spans="1:2" s="1" customFormat="1" ht="30">
      <c r="A116" s="7" t="s">
        <v>74</v>
      </c>
      <c r="B116" s="3" t="s">
        <v>754</v>
      </c>
    </row>
    <row r="117" spans="1:2" ht="15">
      <c r="A117" s="3" t="s">
        <v>472</v>
      </c>
      <c r="B117" s="3" t="s">
        <v>707</v>
      </c>
    </row>
    <row r="118" spans="1:2" ht="15">
      <c r="A118" s="3" t="s">
        <v>471</v>
      </c>
      <c r="B118" s="3" t="s">
        <v>706</v>
      </c>
    </row>
    <row r="119" spans="1:2" s="1" customFormat="1" ht="15">
      <c r="A119" s="7" t="s">
        <v>436</v>
      </c>
      <c r="B119" s="3" t="s">
        <v>440</v>
      </c>
    </row>
    <row r="120" spans="1:2" s="1" customFormat="1" ht="30">
      <c r="A120" s="7" t="s">
        <v>75</v>
      </c>
      <c r="B120" s="3" t="s">
        <v>454</v>
      </c>
    </row>
    <row r="121" spans="1:2" s="1" customFormat="1" ht="15">
      <c r="A121" s="7" t="s">
        <v>76</v>
      </c>
      <c r="B121" s="3" t="s">
        <v>77</v>
      </c>
    </row>
  </sheetData>
  <printOptions gridLines="1"/>
  <pageMargins left="0.75" right="0.75" top="0.66" bottom="0.46" header="0.37" footer="0.18"/>
  <pageSetup fitToHeight="0" fitToWidth="1" horizontalDpi="600" verticalDpi="600" orientation="portrait" paperSize="9" scale="70" r:id="rId1"/>
  <headerFooter alignWithMargins="0">
    <oddHeader>&amp;L&amp;F / &amp;P&amp;C&amp;A&amp;R&amp;D</oddHeader>
    <oddFooter>&amp;CPage &amp;P</oddFooter>
  </headerFooter>
</worksheet>
</file>

<file path=xl/worksheets/sheet15.xml><?xml version="1.0" encoding="utf-8"?>
<worksheet xmlns="http://schemas.openxmlformats.org/spreadsheetml/2006/main" xmlns:r="http://schemas.openxmlformats.org/officeDocument/2006/relationships">
  <sheetPr codeName="Tabelle13"/>
  <dimension ref="B5:Z140"/>
  <sheetViews>
    <sheetView zoomScale="50" zoomScaleNormal="50" workbookViewId="0" topLeftCell="Q1">
      <selection activeCell="X26" sqref="X26"/>
    </sheetView>
  </sheetViews>
  <sheetFormatPr defaultColWidth="11.421875" defaultRowHeight="12.75"/>
  <cols>
    <col min="1" max="1" width="9.140625" style="0" customWidth="1"/>
    <col min="2" max="2" width="13.28125" style="0" bestFit="1" customWidth="1"/>
    <col min="3" max="3" width="33.140625" style="0" customWidth="1"/>
    <col min="4" max="4" width="14.421875" style="0" bestFit="1" customWidth="1"/>
    <col min="5" max="5" width="52.57421875" style="0" customWidth="1"/>
    <col min="6" max="7" width="9.140625" style="0" customWidth="1"/>
    <col min="8" max="8" width="12.28125" style="0" customWidth="1"/>
    <col min="9" max="9" width="27.7109375" style="0" customWidth="1"/>
    <col min="10" max="10" width="12.421875" style="0" bestFit="1" customWidth="1"/>
    <col min="11" max="11" width="33.57421875" style="0" customWidth="1"/>
    <col min="12" max="12" width="9.00390625" style="0" bestFit="1" customWidth="1"/>
    <col min="13" max="13" width="33.57421875" style="0" bestFit="1" customWidth="1"/>
    <col min="14" max="14" width="9.140625" style="0" customWidth="1"/>
    <col min="15" max="15" width="12.421875" style="0" bestFit="1" customWidth="1"/>
    <col min="16" max="16" width="39.8515625" style="0" customWidth="1"/>
    <col min="17" max="17" width="12.421875" style="0" bestFit="1" customWidth="1"/>
    <col min="18" max="18" width="42.7109375" style="0" customWidth="1"/>
    <col min="19" max="19" width="2.28125" style="0" customWidth="1"/>
    <col min="20" max="20" width="9.140625" style="0" customWidth="1"/>
    <col min="21" max="21" width="13.28125" style="0" bestFit="1" customWidth="1"/>
    <col min="22" max="22" width="24.7109375" style="0" bestFit="1" customWidth="1"/>
    <col min="23" max="23" width="14.57421875" style="0" customWidth="1"/>
    <col min="24" max="24" width="40.421875" style="0" customWidth="1"/>
    <col min="25" max="25" width="12.7109375" style="0" customWidth="1"/>
    <col min="26" max="26" width="31.28125" style="0" customWidth="1"/>
    <col min="27" max="16384" width="9.140625" style="0" customWidth="1"/>
  </cols>
  <sheetData>
    <row r="5" spans="23:26" ht="15.75">
      <c r="W5" s="27" t="str">
        <f>'Code Tables'!A85</f>
        <v>Table F</v>
      </c>
      <c r="X5" s="299" t="str">
        <f>'Code Tables'!B85</f>
        <v>Cost categories, consisting of two digits:</v>
      </c>
      <c r="Y5" s="299"/>
      <c r="Z5" s="299"/>
    </row>
    <row r="6" spans="23:26" ht="30">
      <c r="W6" s="27" t="str">
        <f>'Code Tables'!A86</f>
        <v>1st digit</v>
      </c>
      <c r="X6" s="32" t="str">
        <f>'Code Tables'!B86</f>
        <v>Cost type</v>
      </c>
      <c r="Y6" s="36" t="str">
        <f>'Code Tables'!C86</f>
        <v>2nd digit</v>
      </c>
      <c r="Z6" s="32" t="str">
        <f>'Code Tables'!D86</f>
        <v>Unit of measure for calculation</v>
      </c>
    </row>
    <row r="7" spans="23:26" ht="15">
      <c r="W7" s="29" t="str">
        <f>'Code Tables'!A87</f>
        <v>Value</v>
      </c>
      <c r="X7" s="30" t="str">
        <f>'Code Tables'!B87</f>
        <v>Description</v>
      </c>
      <c r="Y7" s="29" t="str">
        <f>'Code Tables'!C87</f>
        <v>Value</v>
      </c>
      <c r="Z7" s="30" t="str">
        <f>'Code Tables'!D87</f>
        <v>Description</v>
      </c>
    </row>
    <row r="8" spans="23:26" ht="15.75">
      <c r="W8" s="79" t="str">
        <f>'Code Tables'!A88</f>
        <v>L</v>
      </c>
      <c r="X8" s="233" t="str">
        <f>'Code Tables'!B88</f>
        <v>Labour</v>
      </c>
      <c r="Y8" s="27" t="str">
        <f>'Code Tables'!C88</f>
        <v>U</v>
      </c>
      <c r="Z8" s="36" t="str">
        <f>'Code Tables'!D88</f>
        <v>per Unit</v>
      </c>
    </row>
    <row r="9" spans="23:26" ht="15.75">
      <c r="W9" s="79" t="str">
        <f>'Code Tables'!A89</f>
        <v>P</v>
      </c>
      <c r="X9" s="233" t="str">
        <f>'Code Tables'!B89</f>
        <v>Pick-up service</v>
      </c>
      <c r="Y9" s="27" t="str">
        <f>'Code Tables'!C89</f>
        <v>V</v>
      </c>
      <c r="Z9" s="28" t="str">
        <f>'Code Tables'!D89</f>
        <v>Value (financial)</v>
      </c>
    </row>
    <row r="10" spans="23:26" ht="15">
      <c r="W10" s="256" t="str">
        <f>'Code Tables'!A90</f>
        <v>T</v>
      </c>
      <c r="X10" s="257" t="str">
        <f>'Code Tables'!B90</f>
        <v>Transport</v>
      </c>
      <c r="Y10" s="212" t="str">
        <f>'Code Tables'!C90</f>
        <v>W</v>
      </c>
      <c r="Z10" s="213" t="str">
        <f>'Code Tables'!D90</f>
        <v>per Weight unit</v>
      </c>
    </row>
    <row r="11" spans="23:26" ht="15">
      <c r="W11" s="212" t="str">
        <f>'Code Tables'!A91</f>
        <v>F</v>
      </c>
      <c r="X11" s="213" t="str">
        <f>'Code Tables'!B91</f>
        <v>Transfer to subcontractor</v>
      </c>
      <c r="Y11" s="212" t="str">
        <f>'Code Tables'!C91</f>
        <v>T</v>
      </c>
      <c r="Z11" s="213" t="str">
        <f>'Code Tables'!D91</f>
        <v>per Time unit</v>
      </c>
    </row>
    <row r="12" spans="23:26" ht="15">
      <c r="W12" s="212" t="str">
        <f>'Code Tables'!A92</f>
        <v>V</v>
      </c>
      <c r="X12" s="213" t="str">
        <f>'Code Tables'!B92</f>
        <v>Packing Material</v>
      </c>
      <c r="Y12" s="212" t="str">
        <f>'Code Tables'!C92</f>
        <v>D</v>
      </c>
      <c r="Z12" s="213" t="str">
        <f>'Code Tables'!D92</f>
        <v>per Distance unit</v>
      </c>
    </row>
    <row r="13" spans="23:26" ht="15">
      <c r="W13" s="212" t="str">
        <f>'Code Tables'!A93</f>
        <v>A</v>
      </c>
      <c r="X13" s="213" t="str">
        <f>'Code Tables'!B93</f>
        <v>Administration</v>
      </c>
      <c r="Y13" s="212">
        <f>'Code Tables'!C93</f>
        <v>1</v>
      </c>
      <c r="Z13" s="215" t="str">
        <f>'Code Tables'!D93</f>
        <v>Parts only</v>
      </c>
    </row>
    <row r="14" spans="23:26" ht="15">
      <c r="W14" s="212" t="str">
        <f>'Code Tables'!A94</f>
        <v>O</v>
      </c>
      <c r="X14" s="213" t="str">
        <f>'Code Tables'!B94</f>
        <v>Others</v>
      </c>
      <c r="Y14" s="212">
        <f>'Code Tables'!C94</f>
        <v>2</v>
      </c>
      <c r="Z14" s="215" t="str">
        <f>'Code Tables'!D94</f>
        <v>Mixed rate</v>
      </c>
    </row>
    <row r="15" spans="23:26" ht="15">
      <c r="W15" s="212" t="str">
        <f>'Code Tables'!A95</f>
        <v>Z</v>
      </c>
      <c r="X15" s="213" t="str">
        <f>'Code Tables'!B95</f>
        <v>Home</v>
      </c>
      <c r="Y15" s="212">
        <f>'Code Tables'!C95</f>
        <v>3</v>
      </c>
      <c r="Z15" s="215" t="str">
        <f>'Code Tables'!D95</f>
        <v>Exempt from tax</v>
      </c>
    </row>
    <row r="16" spans="2:26" ht="15">
      <c r="B16" s="212"/>
      <c r="C16" s="213"/>
      <c r="D16" s="212"/>
      <c r="E16" s="215"/>
      <c r="W16" s="212" t="str">
        <f>'Code Tables'!A96</f>
        <v>S</v>
      </c>
      <c r="X16" s="213" t="str">
        <f>'Code Tables'!B96</f>
        <v>Sub-payment</v>
      </c>
      <c r="Y16" s="214"/>
      <c r="Z16" s="214"/>
    </row>
    <row r="17" spans="2:26" ht="15">
      <c r="B17" s="212"/>
      <c r="C17" s="213"/>
      <c r="D17" s="212"/>
      <c r="E17" s="215"/>
      <c r="W17" s="212" t="str">
        <f>'Code Tables'!A97</f>
        <v>X</v>
      </c>
      <c r="X17" s="213" t="str">
        <f>'Code Tables'!B97</f>
        <v>VAT / TAX / Duty / Fee Rate</v>
      </c>
      <c r="Y17" s="214"/>
      <c r="Z17" s="214"/>
    </row>
    <row r="18" spans="2:26" ht="15">
      <c r="B18" s="212"/>
      <c r="C18" s="213"/>
      <c r="D18" s="212"/>
      <c r="E18" s="215"/>
      <c r="W18" s="212" t="str">
        <f>'Code Tables'!A98</f>
        <v>C</v>
      </c>
      <c r="X18" s="213" t="str">
        <f>'Code Tables'!B98</f>
        <v>Consumer related</v>
      </c>
      <c r="Y18" s="212"/>
      <c r="Z18" s="215"/>
    </row>
    <row r="19" spans="2:24" ht="15">
      <c r="B19" s="212"/>
      <c r="C19" s="213"/>
      <c r="D19" s="212"/>
      <c r="E19" s="215"/>
      <c r="W19" s="212" t="str">
        <f>'Code Tables'!A99</f>
        <v>G</v>
      </c>
      <c r="X19" s="213" t="str">
        <f>'Code Tables'!B99</f>
        <v>Logistic provider</v>
      </c>
    </row>
    <row r="20" spans="2:24" ht="15">
      <c r="B20" s="212"/>
      <c r="C20" s="213"/>
      <c r="D20" s="31"/>
      <c r="E20" s="21"/>
      <c r="W20" s="212" t="str">
        <f>'Code Tables'!A100</f>
        <v>D</v>
      </c>
      <c r="X20" s="213" t="str">
        <f>'Code Tables'!B100</f>
        <v>Damage/ refurbishment compensation</v>
      </c>
    </row>
    <row r="21" spans="2:24" ht="15">
      <c r="B21" s="212"/>
      <c r="C21" s="213"/>
      <c r="D21" s="31"/>
      <c r="E21" s="21"/>
      <c r="W21" s="212"/>
      <c r="X21" s="213"/>
    </row>
    <row r="22" spans="2:5" ht="15">
      <c r="B22" s="31"/>
      <c r="C22" s="32"/>
      <c r="D22" s="31"/>
      <c r="E22" s="21"/>
    </row>
    <row r="23" ht="15">
      <c r="D23" s="21"/>
    </row>
    <row r="24" spans="2:5" ht="18">
      <c r="B24" s="132" t="s">
        <v>561</v>
      </c>
      <c r="C24" s="84"/>
      <c r="D24" s="84"/>
      <c r="E24" s="58"/>
    </row>
    <row r="25" spans="2:5" ht="30">
      <c r="B25" s="67" t="str">
        <f>'Code Tables'!A111</f>
        <v>I</v>
      </c>
      <c r="C25" s="25" t="str">
        <f>'Code Tables'!B111</f>
        <v>Info (Status Information record w/o cost claim)</v>
      </c>
      <c r="D25" s="18">
        <f>'Code Tables'!C103</f>
        <v>0</v>
      </c>
      <c r="E25" s="56" t="str">
        <f>'Code Tables'!D103</f>
        <v>new claim entered / going to process</v>
      </c>
    </row>
    <row r="26" spans="2:5" ht="15">
      <c r="B26" s="302"/>
      <c r="C26" s="303"/>
      <c r="D26" s="18" t="str">
        <f>'Code Tables'!C104</f>
        <v>A</v>
      </c>
      <c r="E26" s="56" t="str">
        <f>'Code Tables'!D104</f>
        <v>picked up</v>
      </c>
    </row>
    <row r="27" spans="2:5" ht="30">
      <c r="B27" s="60"/>
      <c r="C27" s="19" t="str">
        <f>'Code Tables'!B113</f>
        <v>Value fields (No.of units / price per unit) will keep blank</v>
      </c>
      <c r="D27" s="18" t="str">
        <f>'Code Tables'!C105</f>
        <v>B</v>
      </c>
      <c r="E27" s="56" t="str">
        <f>'Code Tables'!D105</f>
        <v>part ordered for spare part purchase</v>
      </c>
    </row>
    <row r="28" spans="2:5" ht="15">
      <c r="B28" s="60"/>
      <c r="C28" s="19">
        <f>'Code Tables'!B114</f>
        <v>0</v>
      </c>
      <c r="D28" s="18">
        <f>'Code Tables'!C106</f>
        <v>4</v>
      </c>
      <c r="E28" s="56" t="str">
        <f>'Code Tables'!D106</f>
        <v>all parts arrived</v>
      </c>
    </row>
    <row r="29" spans="2:5" ht="15" customHeight="1">
      <c r="B29" s="60"/>
      <c r="C29" s="79" t="str">
        <f>'Code Tables'!B115</f>
        <v>Exception:</v>
      </c>
      <c r="D29" s="18" t="str">
        <f>'Code Tables'!C107</f>
        <v>E</v>
      </c>
      <c r="E29" s="56" t="str">
        <f>'Code Tables'!D107</f>
        <v>part ordered for repair order</v>
      </c>
    </row>
    <row r="30" spans="2:5" ht="15" customHeight="1">
      <c r="B30" s="60"/>
      <c r="C30" s="19" t="str">
        <f>'Code Tables'!B116</f>
        <v>"IT" = Info / working time entered in number of 10 min. units</v>
      </c>
      <c r="D30" s="18" t="str">
        <f>'Code Tables'!C108</f>
        <v>F</v>
      </c>
      <c r="E30" s="56" t="str">
        <f>'Code Tables'!D108</f>
        <v>forward to external 3rd party repair</v>
      </c>
    </row>
    <row r="31" spans="2:5" ht="15">
      <c r="B31" s="60"/>
      <c r="C31" s="19">
        <f>'Code Tables'!B117</f>
        <v>0</v>
      </c>
      <c r="D31" s="18" t="str">
        <f>'Code Tables'!C109</f>
        <v>G</v>
      </c>
      <c r="E31" s="56" t="str">
        <f>'Code Tables'!D109</f>
        <v>claim invoice send out</v>
      </c>
    </row>
    <row r="32" spans="2:5" ht="15">
      <c r="B32" s="60"/>
      <c r="C32" s="78"/>
      <c r="D32" s="18" t="str">
        <f>'Code Tables'!C110</f>
        <v>H</v>
      </c>
      <c r="E32" s="56" t="str">
        <f>'Code Tables'!D110</f>
        <v>Repair order in pause</v>
      </c>
    </row>
    <row r="33" spans="2:5" ht="15">
      <c r="B33" s="85" t="s">
        <v>560</v>
      </c>
      <c r="C33" s="78"/>
      <c r="D33" s="18" t="str">
        <f>'Code Tables'!C111</f>
        <v>I</v>
      </c>
      <c r="E33" s="56" t="str">
        <f>'Code Tables'!D111</f>
        <v>active repair process</v>
      </c>
    </row>
    <row r="34" spans="2:5" ht="15">
      <c r="B34" s="131" t="s">
        <v>816</v>
      </c>
      <c r="C34" s="78"/>
      <c r="D34" s="18" t="str">
        <f>'Code Tables'!C112</f>
        <v>K</v>
      </c>
      <c r="E34" s="56" t="str">
        <f>'Code Tables'!D112</f>
        <v>cost estimation issued</v>
      </c>
    </row>
    <row r="35" spans="2:5" ht="15">
      <c r="B35" s="60"/>
      <c r="C35" s="20"/>
      <c r="D35" s="18" t="str">
        <f>'Code Tables'!C113</f>
        <v>L</v>
      </c>
      <c r="E35" s="56" t="str">
        <f>'Code Tables'!D113</f>
        <v>Delivery note prepared</v>
      </c>
    </row>
    <row r="36" spans="2:5" ht="15">
      <c r="B36" s="60"/>
      <c r="C36" s="20"/>
      <c r="D36" s="18" t="str">
        <f>'Code Tables'!C114</f>
        <v>N</v>
      </c>
      <c r="E36" s="56" t="str">
        <f>'Code Tables'!D114</f>
        <v>worked on data / no further action</v>
      </c>
    </row>
    <row r="37" spans="2:5" ht="15">
      <c r="B37" s="60"/>
      <c r="C37" s="20"/>
      <c r="D37" s="18" t="str">
        <f>'Code Tables'!C115</f>
        <v>P</v>
      </c>
      <c r="E37" s="56" t="str">
        <f>'Code Tables'!D115</f>
        <v>test run of the set</v>
      </c>
    </row>
    <row r="38" spans="2:5" ht="15">
      <c r="B38" s="60"/>
      <c r="C38" s="20"/>
      <c r="D38" s="18" t="str">
        <f>'Code Tables'!C116</f>
        <v>R</v>
      </c>
      <c r="E38" s="56" t="str">
        <f>'Code Tables'!D116</f>
        <v>out of guarantee invoice prepared</v>
      </c>
    </row>
    <row r="39" spans="2:5" ht="15">
      <c r="B39" s="60"/>
      <c r="C39" s="20"/>
      <c r="D39" s="18" t="str">
        <f>'Code Tables'!C117</f>
        <v>S</v>
      </c>
      <c r="E39" s="56" t="str">
        <f>'Code Tables'!D117</f>
        <v>Repair order / claim cancelled</v>
      </c>
    </row>
    <row r="40" spans="2:5" ht="15">
      <c r="B40" s="60"/>
      <c r="C40" s="20"/>
      <c r="D40" s="18" t="str">
        <f>Y11</f>
        <v>T</v>
      </c>
      <c r="E40" s="56" t="str">
        <f>Z11</f>
        <v>per Time unit</v>
      </c>
    </row>
    <row r="41" spans="2:5" ht="15">
      <c r="B41" s="60"/>
      <c r="C41" s="20"/>
      <c r="D41" s="18">
        <f>'Code Tables'!C118</f>
        <v>5</v>
      </c>
      <c r="E41" s="56" t="str">
        <f>'Code Tables'!D118</f>
        <v>working time units (qty of 10 min units)</v>
      </c>
    </row>
    <row r="42" spans="2:5" ht="15">
      <c r="B42" s="60"/>
      <c r="C42" s="20"/>
      <c r="D42" s="18">
        <f>'Code Tables'!C119</f>
        <v>6</v>
      </c>
      <c r="E42" s="56" t="str">
        <f>'Code Tables'!D119</f>
        <v>shipped out</v>
      </c>
    </row>
    <row r="43" spans="2:5" ht="15">
      <c r="B43" s="60"/>
      <c r="C43" s="20"/>
      <c r="D43" s="18">
        <f>'Code Tables'!C120</f>
        <v>7</v>
      </c>
      <c r="E43" s="56" t="str">
        <f>'Code Tables'!D120</f>
        <v>preparing claim invoice</v>
      </c>
    </row>
    <row r="44" spans="2:5" ht="15">
      <c r="B44" s="60"/>
      <c r="C44" s="20"/>
      <c r="D44" s="18">
        <f>'Code Tables'!C121</f>
        <v>8</v>
      </c>
      <c r="E44" s="56" t="str">
        <f>'Code Tables'!D121</f>
        <v>forward to internal 3rd party repair</v>
      </c>
    </row>
    <row r="45" spans="2:5" ht="15">
      <c r="B45" s="86"/>
      <c r="C45" s="21"/>
      <c r="D45" s="18" t="str">
        <f>'Code Tables'!C122</f>
        <v>X</v>
      </c>
      <c r="E45" s="56" t="str">
        <f>'Code Tables'!D122</f>
        <v>cost estimation refused</v>
      </c>
    </row>
    <row r="46" spans="2:5" ht="15">
      <c r="B46" s="59"/>
      <c r="C46" s="78"/>
      <c r="D46" s="18" t="str">
        <f>'Code Tables'!C123</f>
        <v>Y</v>
      </c>
      <c r="E46" s="56" t="str">
        <f>'Code Tables'!D123</f>
        <v>cost estimation confirmed</v>
      </c>
    </row>
    <row r="47" spans="2:5" ht="15">
      <c r="B47" s="87"/>
      <c r="C47" s="76"/>
      <c r="D47" s="88" t="str">
        <f>'Code Tables'!C124</f>
        <v>Z</v>
      </c>
      <c r="E47" s="57" t="str">
        <f>'Code Tables'!D124</f>
        <v>returned from 3rd party repair</v>
      </c>
    </row>
    <row r="52" ht="12.75">
      <c r="N52" s="43"/>
    </row>
    <row r="53" ht="12.75">
      <c r="N53" s="43"/>
    </row>
    <row r="54" ht="12.75">
      <c r="N54" s="43"/>
    </row>
    <row r="55" ht="12.75">
      <c r="N55" s="43"/>
    </row>
    <row r="56" ht="12.75">
      <c r="N56" s="43"/>
    </row>
    <row r="57" ht="12.75">
      <c r="N57" s="43"/>
    </row>
    <row r="58" ht="12.75">
      <c r="N58" s="43"/>
    </row>
    <row r="59" ht="12.75">
      <c r="N59" s="43"/>
    </row>
    <row r="60" ht="12.75">
      <c r="N60" s="43"/>
    </row>
    <row r="61" ht="12.75">
      <c r="N61" s="43"/>
    </row>
    <row r="62" ht="12.75">
      <c r="N62" s="43"/>
    </row>
    <row r="63" ht="12.75">
      <c r="N63" s="43"/>
    </row>
    <row r="64" ht="12.75">
      <c r="N64" s="43"/>
    </row>
    <row r="65" ht="12.75">
      <c r="N65" s="43"/>
    </row>
    <row r="66" ht="12.75">
      <c r="N66" s="43"/>
    </row>
    <row r="67" ht="12.75">
      <c r="N67" s="43"/>
    </row>
    <row r="68" ht="12.75">
      <c r="N68" s="43"/>
    </row>
    <row r="69" ht="12.75">
      <c r="N69" s="43"/>
    </row>
    <row r="70" ht="12.75">
      <c r="N70" s="43"/>
    </row>
    <row r="71" ht="12.75">
      <c r="N71" s="43"/>
    </row>
    <row r="72" ht="12.75">
      <c r="N72" s="43"/>
    </row>
    <row r="73" ht="12.75">
      <c r="N73" s="43"/>
    </row>
    <row r="74" ht="12.75">
      <c r="N74" s="43"/>
    </row>
    <row r="75" ht="12.75">
      <c r="N75" s="43"/>
    </row>
    <row r="76" ht="12.75">
      <c r="N76" s="43"/>
    </row>
    <row r="79" spans="15:18" ht="15.75">
      <c r="O79" s="128" t="str">
        <f>'Code Tables'!A1</f>
        <v>Table A </v>
      </c>
      <c r="P79" s="129" t="str">
        <f>'Code Tables'!B1</f>
        <v>Activity claimed for</v>
      </c>
      <c r="Q79" s="128" t="str">
        <f>'Code Tables'!A26</f>
        <v>Table B </v>
      </c>
      <c r="R79" s="130" t="str">
        <f>'Code Tables'!B26</f>
        <v>Guarantee code</v>
      </c>
    </row>
    <row r="80" spans="15:18" ht="15">
      <c r="O80" s="63" t="str">
        <f>'Code Tables'!A2</f>
        <v>Value</v>
      </c>
      <c r="P80" s="64" t="str">
        <f>'Code Tables'!B2</f>
        <v>Description</v>
      </c>
      <c r="Q80" s="63" t="str">
        <f>'Code Tables'!A27</f>
        <v>Value</v>
      </c>
      <c r="R80" s="64" t="str">
        <f>'Code Tables'!B27</f>
        <v>Description</v>
      </c>
    </row>
    <row r="81" spans="15:18" ht="15">
      <c r="O81" s="248" t="str">
        <f>'Code Tables'!A3</f>
        <v>R</v>
      </c>
      <c r="P81" s="249" t="str">
        <f>'Code Tables'!B3</f>
        <v>REPAIR</v>
      </c>
      <c r="Q81" s="245" t="str">
        <f>'Code Tables'!A28</f>
        <v>A</v>
      </c>
      <c r="R81" s="249" t="str">
        <f>'Code Tables'!B28</f>
        <v>Normal guarantee</v>
      </c>
    </row>
    <row r="82" spans="15:18" ht="15">
      <c r="O82" s="248" t="str">
        <f>'Code Tables'!A4</f>
        <v>T</v>
      </c>
      <c r="P82" s="249" t="str">
        <f>'Code Tables'!B4</f>
        <v>TRANSPORT</v>
      </c>
      <c r="Q82" s="245" t="str">
        <f>'Code Tables'!A29</f>
        <v>B</v>
      </c>
      <c r="R82" s="249" t="str">
        <f>'Code Tables'!B29</f>
        <v>International guarantee (worldwide)</v>
      </c>
    </row>
    <row r="83" spans="15:18" ht="15">
      <c r="O83" s="248" t="str">
        <f>'Code Tables'!A5</f>
        <v>E</v>
      </c>
      <c r="P83" s="249" t="str">
        <f>'Code Tables'!B5</f>
        <v>EXCHANGE OF UNIT AND SCRAP</v>
      </c>
      <c r="Q83" s="245" t="str">
        <f>'Code Tables'!A30</f>
        <v>C</v>
      </c>
      <c r="R83" s="249" t="str">
        <f>'Code Tables'!B30</f>
        <v>Goodwill</v>
      </c>
    </row>
    <row r="84" spans="15:18" ht="30">
      <c r="O84" s="216" t="str">
        <f>'Code Tables'!A6</f>
        <v>D</v>
      </c>
      <c r="P84" s="217" t="str">
        <f>'Code Tables'!B6</f>
        <v>EXCHANGE OF UNIT AND REFURBISH</v>
      </c>
      <c r="Q84" s="245" t="str">
        <f>'Code Tables'!A31</f>
        <v>D</v>
      </c>
      <c r="R84" s="249" t="str">
        <f>'Code Tables'!B31</f>
        <v>Extended guarantee </v>
      </c>
    </row>
    <row r="85" spans="15:18" ht="15">
      <c r="O85" s="216" t="str">
        <f>'Code Tables'!A7</f>
        <v>Y</v>
      </c>
      <c r="P85" s="217" t="str">
        <f>'Code Tables'!B7</f>
        <v>EXCHANGE ACCESSORY</v>
      </c>
      <c r="Q85" s="245" t="str">
        <f>'Code Tables'!A32</f>
        <v>E</v>
      </c>
      <c r="R85" s="249" t="str">
        <f>'Code Tables'!B32</f>
        <v>Guarantee contract</v>
      </c>
    </row>
    <row r="86" spans="15:18" ht="45">
      <c r="O86" s="216" t="str">
        <f>'Code Tables'!A8</f>
        <v>N</v>
      </c>
      <c r="P86" s="217" t="str">
        <f>'Code Tables'!B8</f>
        <v>NO REPAIR, NTF, 
COST ESTIMATION, ONLY DIAGNOSIS</v>
      </c>
      <c r="Q86" s="245" t="str">
        <f>'Code Tables'!A33</f>
        <v>M</v>
      </c>
      <c r="R86" s="249" t="str">
        <f>'Code Tables'!B33</f>
        <v>Parts guarantee only</v>
      </c>
    </row>
    <row r="87" spans="15:18" ht="30">
      <c r="O87" s="216" t="str">
        <f>'Code Tables'!A9</f>
        <v>Q</v>
      </c>
      <c r="P87" s="217" t="str">
        <f>'Code Tables'!B9</f>
        <v>CENTRAL REPAIR (same / other country)</v>
      </c>
      <c r="Q87" s="245" t="str">
        <f>'Code Tables'!A34</f>
        <v>S</v>
      </c>
      <c r="R87" s="249" t="str">
        <f>'Code Tables'!B34</f>
        <v>Military</v>
      </c>
    </row>
    <row r="88" spans="15:18" ht="15">
      <c r="O88" s="216" t="str">
        <f>'Code Tables'!A10</f>
        <v>A</v>
      </c>
      <c r="P88" s="217" t="str">
        <f>'Code Tables'!B10</f>
        <v>ADJUSTMENT ONLY</v>
      </c>
      <c r="Q88" s="245" t="str">
        <f>'Code Tables'!A35</f>
        <v>R</v>
      </c>
      <c r="R88" s="249" t="str">
        <f>'Code Tables'!B35</f>
        <v>Refurbishment</v>
      </c>
    </row>
    <row r="89" spans="15:18" ht="15">
      <c r="O89" s="216" t="str">
        <f>'Code Tables'!A11</f>
        <v>U</v>
      </c>
      <c r="P89" s="217" t="str">
        <f>'Code Tables'!B11</f>
        <v>SOFTWARE UPDATE</v>
      </c>
      <c r="Q89" s="245" t="str">
        <f>'Code Tables'!A36</f>
        <v>I</v>
      </c>
      <c r="R89" s="249" t="str">
        <f>'Code Tables'!B36</f>
        <v>Invoice / out of guarantee repair </v>
      </c>
    </row>
    <row r="90" spans="15:18" ht="15">
      <c r="O90" s="216" t="str">
        <f>'Code Tables'!A12</f>
        <v>C</v>
      </c>
      <c r="P90" s="217" t="str">
        <f>'Code Tables'!B12</f>
        <v>CLEANING</v>
      </c>
      <c r="Q90" s="245" t="str">
        <f>'Code Tables'!A37</f>
        <v>O</v>
      </c>
      <c r="R90" s="249" t="str">
        <f>'Code Tables'!B37</f>
        <v>Out of guarantee </v>
      </c>
    </row>
    <row r="91" spans="15:18" ht="30">
      <c r="O91" s="216" t="str">
        <f>'Code Tables'!A13</f>
        <v>L</v>
      </c>
      <c r="P91" s="217" t="str">
        <f>'Code Tables'!B13</f>
        <v>REPAIR SIMPLE / No parts / at low price models</v>
      </c>
      <c r="Q91" s="216" t="str">
        <f>'Code Tables'!A38</f>
        <v>A1</v>
      </c>
      <c r="R91" s="217" t="str">
        <f>'Code Tables'!B38</f>
        <v>Re-Repair / different complaint as first time</v>
      </c>
    </row>
    <row r="92" spans="15:18" ht="30">
      <c r="O92" s="216" t="str">
        <f>'Code Tables'!A14</f>
        <v>V</v>
      </c>
      <c r="P92" s="217" t="str">
        <f>'Code Tables'!B14</f>
        <v>COSMETIC REPAIR</v>
      </c>
      <c r="Q92" s="216" t="str">
        <f>'Code Tables'!A39</f>
        <v>A2</v>
      </c>
      <c r="R92" s="217" t="str">
        <f>'Code Tables'!B39</f>
        <v>Re-Repair / same complaint but different defect</v>
      </c>
    </row>
    <row r="93" spans="12:18" ht="30">
      <c r="L93" s="68"/>
      <c r="M93" s="43"/>
      <c r="O93" s="216" t="str">
        <f>'Code Tables'!A15</f>
        <v>F</v>
      </c>
      <c r="P93" s="217" t="str">
        <f>'Code Tables'!B15</f>
        <v>REPAIR SPECIAL</v>
      </c>
      <c r="Q93" s="216" t="str">
        <f>'Code Tables'!A40</f>
        <v>A3</v>
      </c>
      <c r="R93" s="217" t="str">
        <f>'Code Tables'!B40</f>
        <v>Re-Repair / problem caused by Hard/sofware design</v>
      </c>
    </row>
    <row r="94" spans="12:18" ht="30">
      <c r="L94" s="68"/>
      <c r="M94" s="43"/>
      <c r="O94" s="216" t="str">
        <f>'Code Tables'!A16</f>
        <v>X</v>
      </c>
      <c r="P94" s="217" t="str">
        <f>'Code Tables'!B16</f>
        <v>BLOCK / P.C.B EXCHANGE</v>
      </c>
      <c r="Q94" s="216" t="str">
        <f>'Code Tables'!A41</f>
        <v>A4</v>
      </c>
      <c r="R94" s="217" t="str">
        <f>'Code Tables'!B41</f>
        <v>Re-Repair / symptom did not appear first time</v>
      </c>
    </row>
    <row r="95" spans="12:18" ht="30">
      <c r="L95" s="68"/>
      <c r="M95" s="43"/>
      <c r="O95" s="216" t="str">
        <f>'Code Tables'!A17</f>
        <v>B</v>
      </c>
      <c r="P95" s="217" t="str">
        <f>'Code Tables'!B17</f>
        <v>MODULE / BLOCK REPAIR</v>
      </c>
      <c r="Q95" s="216" t="str">
        <f>'Code Tables'!A42</f>
        <v>A5</v>
      </c>
      <c r="R95" s="217" t="str">
        <f>'Code Tables'!B42</f>
        <v>Re-Repair / problem caused by O/I instruction manual error</v>
      </c>
    </row>
    <row r="96" spans="12:18" ht="30">
      <c r="L96" s="68"/>
      <c r="M96" s="43"/>
      <c r="O96" s="216" t="str">
        <f>'Code Tables'!A18</f>
        <v>P</v>
      </c>
      <c r="P96" s="217" t="str">
        <f>'Code Tables'!B18</f>
        <v>PROJECT REPAIR</v>
      </c>
      <c r="Q96" s="216" t="str">
        <f>'Code Tables'!A43</f>
        <v>A6</v>
      </c>
      <c r="R96" s="217" t="str">
        <f>'Code Tables'!B43</f>
        <v>Re-Repair / problem caused by customer misunderstanding</v>
      </c>
    </row>
    <row r="97" spans="12:18" ht="30">
      <c r="L97" s="68"/>
      <c r="M97" s="43"/>
      <c r="O97" s="216" t="str">
        <f>'Code Tables'!A19</f>
        <v>M</v>
      </c>
      <c r="P97" s="217" t="str">
        <f>'Code Tables'!B19</f>
        <v>MODIFICATION</v>
      </c>
      <c r="Q97" s="216" t="str">
        <f>'Code Tables'!A44</f>
        <v>A7</v>
      </c>
      <c r="R97" s="217" t="str">
        <f>'Code Tables'!B44</f>
        <v>Re-Repair / set within specifications but too high customer expectations</v>
      </c>
    </row>
    <row r="98" spans="12:18" ht="15">
      <c r="L98" s="68"/>
      <c r="M98" s="43"/>
      <c r="O98" s="216" t="str">
        <f>'Code Tables'!A20</f>
        <v>H</v>
      </c>
      <c r="P98" s="217" t="str">
        <f>'Code Tables'!B20</f>
        <v>IN-HOME REPAIR</v>
      </c>
      <c r="Q98" s="216" t="str">
        <f>'Code Tables'!A45</f>
        <v>K1</v>
      </c>
      <c r="R98" s="217" t="str">
        <f>'Code Tables'!B45</f>
        <v>Re-Repair / insufficient repair quality</v>
      </c>
    </row>
    <row r="99" spans="15:18" ht="30">
      <c r="O99" s="216" t="str">
        <f>'Code Tables'!A21</f>
        <v>S</v>
      </c>
      <c r="P99" s="217" t="str">
        <f>'Code Tables'!B21</f>
        <v>INSTALLATION / IN-HOME-/ PROJECT- SETUP</v>
      </c>
      <c r="Q99" s="216" t="str">
        <f>'Code Tables'!A46</f>
        <v>K2</v>
      </c>
      <c r="R99" s="217" t="str">
        <f>'Code Tables'!B46</f>
        <v>Re-Repair / replaced component again defective</v>
      </c>
    </row>
    <row r="100" spans="15:18" ht="30">
      <c r="O100" s="216" t="str">
        <f>'Code Tables'!A22</f>
        <v>W</v>
      </c>
      <c r="P100" s="217" t="str">
        <f>'Code Tables'!B22</f>
        <v>MAINTENANCE</v>
      </c>
      <c r="Q100" s="216" t="str">
        <f>'Code Tables'!A47</f>
        <v>K3</v>
      </c>
      <c r="R100" s="217" t="str">
        <f>'Code Tables'!B47</f>
        <v>Re-Repair / problem caused by local conditions</v>
      </c>
    </row>
    <row r="101" spans="15:18" ht="30">
      <c r="O101" s="216" t="str">
        <f>'Code Tables'!A23</f>
        <v>Z</v>
      </c>
      <c r="P101" s="217" t="str">
        <f>'Code Tables'!B23</f>
        <v>CORRECTION</v>
      </c>
      <c r="Q101" s="216" t="str">
        <f>'Code Tables'!A48</f>
        <v>K4</v>
      </c>
      <c r="R101" s="217" t="str">
        <f>'Code Tables'!B48</f>
        <v>Re-Repair / problem caused by negligent treatment</v>
      </c>
    </row>
    <row r="102" spans="15:18" ht="15">
      <c r="O102" s="216" t="str">
        <f>'Code Tables'!A24</f>
        <v>K</v>
      </c>
      <c r="P102" s="217" t="str">
        <f>'Code Tables'!B24</f>
        <v>OUT OF WARRANTY </v>
      </c>
      <c r="Q102" s="216" t="str">
        <f>'Code Tables'!A49</f>
        <v>K5</v>
      </c>
      <c r="R102" s="217" t="str">
        <f>'Code Tables'!B49</f>
        <v>Re-Repair / physical damage</v>
      </c>
    </row>
    <row r="103" spans="15:18" ht="30">
      <c r="O103" s="246"/>
      <c r="P103" s="247"/>
      <c r="Q103" s="250" t="str">
        <f>'Code Tables'!A50</f>
        <v>K6</v>
      </c>
      <c r="R103" s="218" t="str">
        <f>'Code Tables'!B50</f>
        <v>Re-Repair / repair not carried out first time</v>
      </c>
    </row>
    <row r="104" spans="10:18" ht="15.75">
      <c r="J104" s="128" t="str">
        <f>'Code Tables'!A53</f>
        <v>Table C</v>
      </c>
      <c r="K104" s="130" t="str">
        <f>'Code Tables'!B53</f>
        <v>Repair Status</v>
      </c>
      <c r="O104" s="31"/>
      <c r="P104" s="32"/>
      <c r="Q104" s="31"/>
      <c r="R104" s="32"/>
    </row>
    <row r="105" spans="10:18" ht="15">
      <c r="J105" s="63" t="str">
        <f>'Code Tables'!A54</f>
        <v>Value</v>
      </c>
      <c r="K105" s="64" t="str">
        <f>'Code Tables'!B54</f>
        <v>Description</v>
      </c>
      <c r="O105" s="31"/>
      <c r="P105" s="32"/>
      <c r="Q105" s="31"/>
      <c r="R105" s="32"/>
    </row>
    <row r="106" spans="10:18" ht="15.75">
      <c r="J106" s="228" t="str">
        <f>'Code Tables'!A55</f>
        <v>W</v>
      </c>
      <c r="K106" s="230" t="str">
        <f>'Code Tables'!B55</f>
        <v>Workshop repair</v>
      </c>
      <c r="O106" s="31"/>
      <c r="P106" s="32"/>
      <c r="Q106" s="31"/>
      <c r="R106" s="32"/>
    </row>
    <row r="107" spans="10:18" ht="15.75">
      <c r="J107" s="228" t="str">
        <f>'Code Tables'!A56</f>
        <v>F</v>
      </c>
      <c r="K107" s="230" t="str">
        <f>'Code Tables'!B56</f>
        <v>Field repair</v>
      </c>
      <c r="Q107" s="31"/>
      <c r="R107" s="32"/>
    </row>
    <row r="108" spans="10:18" ht="15">
      <c r="J108" s="216">
        <f>'Code Tables'!A57</f>
        <v>1</v>
      </c>
      <c r="K108" s="217" t="str">
        <f>'Code Tables'!B57</f>
        <v>Opened </v>
      </c>
      <c r="Q108" s="31"/>
      <c r="R108" s="32"/>
    </row>
    <row r="109" spans="10:18" ht="15">
      <c r="J109" s="216">
        <f>'Code Tables'!A58</f>
        <v>2</v>
      </c>
      <c r="K109" s="217" t="str">
        <f>'Code Tables'!B58</f>
        <v>Assigned to technician</v>
      </c>
      <c r="Q109" s="31"/>
      <c r="R109" s="32"/>
    </row>
    <row r="110" spans="10:18" ht="15">
      <c r="J110" s="216">
        <f>'Code Tables'!A59</f>
        <v>3</v>
      </c>
      <c r="K110" s="217" t="str">
        <f>'Code Tables'!B59</f>
        <v>Waiting for customer decision</v>
      </c>
      <c r="Q110" s="31"/>
      <c r="R110" s="32"/>
    </row>
    <row r="111" spans="10:18" ht="15">
      <c r="J111" s="216">
        <f>'Code Tables'!A60</f>
        <v>4</v>
      </c>
      <c r="K111" s="217" t="str">
        <f>'Code Tables'!B60</f>
        <v>Waiting for parts</v>
      </c>
      <c r="Q111" s="31"/>
      <c r="R111" s="32"/>
    </row>
    <row r="112" spans="10:18" ht="15">
      <c r="J112" s="216">
        <f>'Code Tables'!A61</f>
        <v>8</v>
      </c>
      <c r="K112" s="217" t="str">
        <f>'Code Tables'!B61</f>
        <v>Invoiced - ready for pickup</v>
      </c>
      <c r="Q112" s="31"/>
      <c r="R112" s="32"/>
    </row>
    <row r="113" spans="10:18" ht="15">
      <c r="J113" s="216">
        <f>'Code Tables'!A62</f>
        <v>9</v>
      </c>
      <c r="K113" s="217" t="str">
        <f>'Code Tables'!B62</f>
        <v>Returned to customer</v>
      </c>
      <c r="Q113" s="31"/>
      <c r="R113" s="32"/>
    </row>
    <row r="114" spans="10:18" ht="15">
      <c r="J114" s="254" t="str">
        <f>'Code Tables'!A63</f>
        <v>C</v>
      </c>
      <c r="K114" s="255" t="str">
        <f>'Code Tables'!B63</f>
        <v>Closed repair</v>
      </c>
      <c r="Q114" s="31"/>
      <c r="R114" s="32"/>
    </row>
    <row r="115" spans="10:18" ht="15">
      <c r="J115" s="141"/>
      <c r="K115" s="142"/>
      <c r="Q115" s="31"/>
      <c r="R115" s="32"/>
    </row>
    <row r="116" spans="10:18" ht="15.75">
      <c r="J116" s="128" t="str">
        <f>'Code Tables'!A65</f>
        <v>Table D</v>
      </c>
      <c r="K116" s="130" t="str">
        <f>'Code Tables'!B65</f>
        <v>Stock indicator</v>
      </c>
      <c r="Q116" s="31"/>
      <c r="R116" s="32"/>
    </row>
    <row r="117" spans="10:11" ht="15">
      <c r="J117" s="63" t="str">
        <f>'Code Tables'!A66</f>
        <v>Value</v>
      </c>
      <c r="K117" s="64" t="str">
        <f>'Code Tables'!B66</f>
        <v>Description</v>
      </c>
    </row>
    <row r="118" spans="10:11" ht="15.75">
      <c r="J118" s="228" t="str">
        <f>'Code Tables'!A67</f>
        <v>D</v>
      </c>
      <c r="K118" s="230" t="str">
        <f>'Code Tables'!B67</f>
        <v>Returned from customer</v>
      </c>
    </row>
    <row r="119" spans="10:11" ht="15">
      <c r="J119" s="55" t="str">
        <f>'Code Tables'!A68</f>
        <v>C</v>
      </c>
      <c r="K119" s="251" t="str">
        <f>'Code Tables'!B68</f>
        <v>Showroom model</v>
      </c>
    </row>
    <row r="120" spans="10:11" ht="15">
      <c r="J120" s="55" t="str">
        <f>'Code Tables'!A69</f>
        <v>B</v>
      </c>
      <c r="K120" s="251" t="str">
        <f>'Code Tables'!B69</f>
        <v>Dead on Arrival</v>
      </c>
    </row>
    <row r="121" spans="10:11" ht="15">
      <c r="J121" s="55" t="str">
        <f>'Code Tables'!A70</f>
        <v>A</v>
      </c>
      <c r="K121" s="251" t="str">
        <f>'Code Tables'!B70</f>
        <v>Manufacturer's stock</v>
      </c>
    </row>
    <row r="122" spans="10:11" ht="15">
      <c r="J122" s="61" t="str">
        <f>'Code Tables'!A71</f>
        <v>T</v>
      </c>
      <c r="K122" s="127" t="str">
        <f>'Code Tables'!B71</f>
        <v>Transport damage</v>
      </c>
    </row>
    <row r="124" spans="21:26" ht="15.75">
      <c r="U124" s="62" t="s">
        <v>110</v>
      </c>
      <c r="V124" s="300" t="s">
        <v>182</v>
      </c>
      <c r="W124" s="300"/>
      <c r="X124" s="300"/>
      <c r="Y124" s="300"/>
      <c r="Z124" s="301"/>
    </row>
    <row r="125" spans="21:26" ht="15.75">
      <c r="U125" s="73" t="s">
        <v>138</v>
      </c>
      <c r="V125" s="32"/>
      <c r="W125" s="32"/>
      <c r="X125" s="36" t="s">
        <v>142</v>
      </c>
      <c r="Y125" s="32"/>
      <c r="Z125" s="74"/>
    </row>
    <row r="126" spans="21:26" ht="30">
      <c r="U126" s="63" t="s">
        <v>180</v>
      </c>
      <c r="V126" s="30" t="s">
        <v>181</v>
      </c>
      <c r="W126" s="30"/>
      <c r="X126" s="29" t="s">
        <v>180</v>
      </c>
      <c r="Y126" s="30" t="s">
        <v>181</v>
      </c>
      <c r="Z126" s="74"/>
    </row>
    <row r="127" spans="21:26" ht="45">
      <c r="U127" s="60" t="s">
        <v>121</v>
      </c>
      <c r="V127" s="32" t="s">
        <v>183</v>
      </c>
      <c r="W127" s="32" t="s">
        <v>373</v>
      </c>
      <c r="X127" s="31" t="s">
        <v>125</v>
      </c>
      <c r="Y127" s="32" t="s">
        <v>143</v>
      </c>
      <c r="Z127" s="66" t="s">
        <v>374</v>
      </c>
    </row>
    <row r="128" spans="21:26" ht="60">
      <c r="U128" s="60" t="s">
        <v>140</v>
      </c>
      <c r="V128" s="32" t="s">
        <v>141</v>
      </c>
      <c r="W128" s="32" t="s">
        <v>375</v>
      </c>
      <c r="X128" s="31" t="s">
        <v>147</v>
      </c>
      <c r="Y128" s="21" t="s">
        <v>148</v>
      </c>
      <c r="Z128" s="66" t="s">
        <v>376</v>
      </c>
    </row>
    <row r="129" spans="21:26" ht="45">
      <c r="U129" s="60" t="s">
        <v>147</v>
      </c>
      <c r="V129" s="32" t="s">
        <v>209</v>
      </c>
      <c r="W129" s="32" t="s">
        <v>377</v>
      </c>
      <c r="X129" s="31" t="s">
        <v>122</v>
      </c>
      <c r="Y129" s="32" t="s">
        <v>144</v>
      </c>
      <c r="Z129" s="74"/>
    </row>
    <row r="130" spans="21:26" ht="45">
      <c r="U130" s="60" t="s">
        <v>116</v>
      </c>
      <c r="V130" s="32" t="s">
        <v>117</v>
      </c>
      <c r="W130" s="32" t="s">
        <v>378</v>
      </c>
      <c r="X130" s="31" t="s">
        <v>116</v>
      </c>
      <c r="Y130" s="32" t="s">
        <v>145</v>
      </c>
      <c r="Z130" s="74"/>
    </row>
    <row r="131" spans="21:26" ht="75">
      <c r="U131" s="60" t="s">
        <v>198</v>
      </c>
      <c r="V131" s="32" t="s">
        <v>364</v>
      </c>
      <c r="W131" s="32" t="s">
        <v>379</v>
      </c>
      <c r="X131" s="31" t="s">
        <v>132</v>
      </c>
      <c r="Y131" s="32" t="s">
        <v>146</v>
      </c>
      <c r="Z131" s="74"/>
    </row>
    <row r="132" spans="21:26" ht="90">
      <c r="U132" s="60" t="s">
        <v>139</v>
      </c>
      <c r="V132" s="32" t="s">
        <v>184</v>
      </c>
      <c r="W132" s="32" t="s">
        <v>380</v>
      </c>
      <c r="X132" s="21"/>
      <c r="Y132" s="25"/>
      <c r="Z132" s="74"/>
    </row>
    <row r="133" spans="21:26" ht="30">
      <c r="U133" s="61" t="s">
        <v>219</v>
      </c>
      <c r="V133" s="75" t="s">
        <v>235</v>
      </c>
      <c r="W133" s="75" t="s">
        <v>381</v>
      </c>
      <c r="X133" s="76"/>
      <c r="Y133" s="76"/>
      <c r="Z133" s="77"/>
    </row>
    <row r="135" spans="17:18" ht="12.75">
      <c r="Q135" s="78"/>
      <c r="R135" s="74"/>
    </row>
    <row r="136" spans="17:18" ht="12.75">
      <c r="Q136" s="78"/>
      <c r="R136" s="74"/>
    </row>
    <row r="137" spans="17:18" ht="12.75">
      <c r="Q137" s="78"/>
      <c r="R137" s="74"/>
    </row>
    <row r="138" spans="17:18" ht="12.75">
      <c r="Q138" s="78"/>
      <c r="R138" s="74"/>
    </row>
    <row r="139" spans="17:18" ht="12.75">
      <c r="Q139" s="78"/>
      <c r="R139" s="74"/>
    </row>
    <row r="140" spans="17:18" ht="12.75">
      <c r="Q140" s="76"/>
      <c r="R140" s="77"/>
    </row>
  </sheetData>
  <mergeCells count="3">
    <mergeCell ref="X5:Z5"/>
    <mergeCell ref="V124:Z124"/>
    <mergeCell ref="B26:C26"/>
  </mergeCells>
  <printOptions/>
  <pageMargins left="0.75" right="0.75" top="1" bottom="1" header="0.5" footer="0.5"/>
  <pageSetup horizontalDpi="600" verticalDpi="600" orientation="portrait" r:id="rId2"/>
  <headerFooter alignWithMargins="0">
    <oddHeader>&amp;C&amp;A</oddHeader>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Tabelle14"/>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Tabelle15"/>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Tabelle2">
    <pageSetUpPr fitToPage="1"/>
  </sheetPr>
  <dimension ref="A1:G19"/>
  <sheetViews>
    <sheetView zoomScale="75" zoomScaleNormal="75" workbookViewId="0" topLeftCell="A1">
      <selection activeCell="D32" sqref="D32"/>
    </sheetView>
  </sheetViews>
  <sheetFormatPr defaultColWidth="11.421875" defaultRowHeight="12.75"/>
  <cols>
    <col min="1" max="1" width="26.00390625" style="0" customWidth="1"/>
    <col min="2" max="2" width="82.140625" style="0" customWidth="1"/>
    <col min="3" max="3" width="10.00390625" style="0" bestFit="1" customWidth="1"/>
    <col min="4" max="4" width="14.57421875" style="0" bestFit="1" customWidth="1"/>
  </cols>
  <sheetData>
    <row r="1" spans="1:5" ht="15.75">
      <c r="A1" s="110" t="s">
        <v>416</v>
      </c>
      <c r="B1" s="111"/>
      <c r="C1" s="117" t="s">
        <v>417</v>
      </c>
      <c r="D1" s="112"/>
      <c r="E1" s="113"/>
    </row>
    <row r="2" spans="1:5" ht="16.5" thickBot="1">
      <c r="A2" s="101" t="s">
        <v>80</v>
      </c>
      <c r="B2" s="102"/>
      <c r="C2" s="101" t="s">
        <v>80</v>
      </c>
      <c r="D2" s="102" t="s">
        <v>434</v>
      </c>
      <c r="E2" s="103" t="s">
        <v>422</v>
      </c>
    </row>
    <row r="3" spans="1:5" ht="15">
      <c r="A3" s="114" t="s">
        <v>418</v>
      </c>
      <c r="B3" s="115" t="s">
        <v>420</v>
      </c>
      <c r="C3" s="114" t="s">
        <v>111</v>
      </c>
      <c r="D3" s="115">
        <v>12345</v>
      </c>
      <c r="E3" s="116">
        <v>12345</v>
      </c>
    </row>
    <row r="4" spans="1:5" ht="15">
      <c r="A4" s="104"/>
      <c r="B4" s="105" t="s">
        <v>421</v>
      </c>
      <c r="C4" s="104" t="s">
        <v>108</v>
      </c>
      <c r="D4" s="105" t="s">
        <v>413</v>
      </c>
      <c r="E4" s="106" t="s">
        <v>414</v>
      </c>
    </row>
    <row r="5" spans="1:5" ht="15.75" thickBot="1">
      <c r="A5" s="107"/>
      <c r="B5" s="108"/>
      <c r="C5" s="107" t="s">
        <v>587</v>
      </c>
      <c r="D5" s="108" t="s">
        <v>588</v>
      </c>
      <c r="E5" s="109" t="s">
        <v>589</v>
      </c>
    </row>
    <row r="6" spans="1:7" ht="15">
      <c r="A6" s="104" t="s">
        <v>419</v>
      </c>
      <c r="B6" s="105" t="s">
        <v>424</v>
      </c>
      <c r="C6" s="104" t="s">
        <v>91</v>
      </c>
      <c r="D6" s="105" t="s">
        <v>415</v>
      </c>
      <c r="E6" s="106" t="s">
        <v>415</v>
      </c>
      <c r="G6" s="120"/>
    </row>
    <row r="7" spans="1:5" ht="15">
      <c r="A7" s="104"/>
      <c r="B7" s="105" t="s">
        <v>425</v>
      </c>
      <c r="C7" s="104"/>
      <c r="D7" s="105"/>
      <c r="E7" s="106"/>
    </row>
    <row r="8" spans="1:5" ht="15.75" thickBot="1">
      <c r="A8" s="107"/>
      <c r="B8" s="108" t="s">
        <v>423</v>
      </c>
      <c r="C8" s="107"/>
      <c r="D8" s="108"/>
      <c r="E8" s="109"/>
    </row>
    <row r="9" ht="13.5" thickBot="1"/>
    <row r="10" spans="1:5" ht="15">
      <c r="A10" s="114" t="s">
        <v>503</v>
      </c>
      <c r="B10" s="115"/>
      <c r="C10" s="115"/>
      <c r="D10" s="115"/>
      <c r="E10" s="116"/>
    </row>
    <row r="11" spans="1:5" ht="15">
      <c r="A11" s="104" t="s">
        <v>426</v>
      </c>
      <c r="B11" s="105"/>
      <c r="C11" s="105"/>
      <c r="D11" s="105"/>
      <c r="E11" s="106"/>
    </row>
    <row r="12" spans="1:5" ht="15">
      <c r="A12" s="104" t="s">
        <v>428</v>
      </c>
      <c r="B12" s="105"/>
      <c r="C12" s="105"/>
      <c r="D12" s="105"/>
      <c r="E12" s="106"/>
    </row>
    <row r="13" spans="1:5" ht="15">
      <c r="A13" s="104" t="s">
        <v>429</v>
      </c>
      <c r="B13" s="105"/>
      <c r="C13" s="105"/>
      <c r="D13" s="105"/>
      <c r="E13" s="106"/>
    </row>
    <row r="14" spans="1:5" ht="15">
      <c r="A14" s="104" t="s">
        <v>427</v>
      </c>
      <c r="B14" s="105"/>
      <c r="C14" s="105"/>
      <c r="D14" s="105"/>
      <c r="E14" s="106"/>
    </row>
    <row r="15" spans="1:5" ht="15.75" thickBot="1">
      <c r="A15" s="107"/>
      <c r="B15" s="108"/>
      <c r="C15" s="108"/>
      <c r="D15" s="108"/>
      <c r="E15" s="109"/>
    </row>
    <row r="17" ht="15">
      <c r="A17" s="220" t="s">
        <v>770</v>
      </c>
    </row>
    <row r="18" ht="15">
      <c r="A18" s="220" t="s">
        <v>3</v>
      </c>
    </row>
    <row r="19" ht="15">
      <c r="A19" s="220" t="s">
        <v>4</v>
      </c>
    </row>
  </sheetData>
  <printOptions gridLines="1"/>
  <pageMargins left="0.75" right="0.75" top="1" bottom="1" header="0.5" footer="0.5"/>
  <pageSetup fitToHeight="1" fitToWidth="1" horizontalDpi="600" verticalDpi="600" orientation="portrait" paperSize="9" scale="61" r:id="rId1"/>
  <headerFooter alignWithMargins="0">
    <oddHeader>&amp;L&amp;F / &amp;P&amp;C&amp;A&amp;R&amp;D</oddHeader>
    <oddFooter>&amp;CPage &amp;P</oddFooter>
  </headerFooter>
</worksheet>
</file>

<file path=xl/worksheets/sheet3.xml><?xml version="1.0" encoding="utf-8"?>
<worksheet xmlns="http://schemas.openxmlformats.org/spreadsheetml/2006/main" xmlns:r="http://schemas.openxmlformats.org/officeDocument/2006/relationships">
  <sheetPr codeName="Tabelle3">
    <pageSetUpPr fitToPage="1"/>
  </sheetPr>
  <dimension ref="A1:J227"/>
  <sheetViews>
    <sheetView zoomScale="75" zoomScaleNormal="75" workbookViewId="0" topLeftCell="A1">
      <selection activeCell="A1" sqref="A1"/>
    </sheetView>
  </sheetViews>
  <sheetFormatPr defaultColWidth="11.421875" defaultRowHeight="12.75"/>
  <cols>
    <col min="1" max="1" width="26.7109375" style="0" customWidth="1"/>
    <col min="2" max="2" width="27.140625" style="0" customWidth="1"/>
    <col min="3" max="3" width="10.7109375" style="0" customWidth="1"/>
    <col min="4" max="4" width="11.00390625" style="48" customWidth="1"/>
    <col min="5" max="5" width="18.28125" style="0" customWidth="1"/>
    <col min="6" max="6" width="4.00390625" style="0" bestFit="1" customWidth="1"/>
    <col min="7" max="7" width="5.00390625" style="0" customWidth="1"/>
    <col min="8" max="8" width="39.57421875" style="0" customWidth="1"/>
    <col min="9" max="16384" width="9.140625" style="0" customWidth="1"/>
  </cols>
  <sheetData>
    <row r="1" spans="1:8" s="5" customFormat="1" ht="15.75">
      <c r="A1" s="6" t="s">
        <v>81</v>
      </c>
      <c r="B1" s="2"/>
      <c r="C1" s="124" t="s">
        <v>501</v>
      </c>
      <c r="D1" s="44"/>
      <c r="F1"/>
      <c r="G1"/>
      <c r="H1" s="22"/>
    </row>
    <row r="2" spans="1:8" s="4" customFormat="1" ht="15.75">
      <c r="A2" s="2" t="s">
        <v>83</v>
      </c>
      <c r="B2" s="2" t="s">
        <v>84</v>
      </c>
      <c r="C2" s="4" t="s">
        <v>78</v>
      </c>
      <c r="D2" s="45" t="s">
        <v>79</v>
      </c>
      <c r="E2" s="4" t="s">
        <v>80</v>
      </c>
      <c r="F2" s="4" t="s">
        <v>484</v>
      </c>
      <c r="G2"/>
      <c r="H2" s="24"/>
    </row>
    <row r="3" spans="1:8" s="1" customFormat="1" ht="15">
      <c r="A3" s="3" t="s">
        <v>62</v>
      </c>
      <c r="B3" s="3" t="s">
        <v>85</v>
      </c>
      <c r="C3" s="10" t="str">
        <f>G2+1&amp;"-"&amp;G2+F3</f>
        <v>1-2</v>
      </c>
      <c r="D3" s="53" t="s">
        <v>82</v>
      </c>
      <c r="E3" s="12" t="s">
        <v>86</v>
      </c>
      <c r="F3" s="12">
        <v>2</v>
      </c>
      <c r="G3" s="12">
        <f aca="true" t="shared" si="0" ref="G3:G16">G2+F3</f>
        <v>2</v>
      </c>
      <c r="H3" s="23"/>
    </row>
    <row r="4" spans="1:8" s="1" customFormat="1" ht="15.75">
      <c r="A4" s="3" t="s">
        <v>74</v>
      </c>
      <c r="B4" s="3" t="s">
        <v>817</v>
      </c>
      <c r="C4" s="10" t="str">
        <f>G3+1&amp;"-"&amp;G3+F4</f>
        <v>3-4</v>
      </c>
      <c r="D4" s="53" t="s">
        <v>82</v>
      </c>
      <c r="E4" s="12" t="s">
        <v>86</v>
      </c>
      <c r="F4" s="12">
        <v>2</v>
      </c>
      <c r="G4" s="12">
        <f t="shared" si="0"/>
        <v>4</v>
      </c>
      <c r="H4" s="23"/>
    </row>
    <row r="5" spans="1:7" s="1" customFormat="1" ht="38.25">
      <c r="A5" s="3" t="s">
        <v>10</v>
      </c>
      <c r="B5" s="194" t="s">
        <v>818</v>
      </c>
      <c r="C5" s="10" t="str">
        <f>G4+1&amp;"-"&amp;G4+F5</f>
        <v>5-14</v>
      </c>
      <c r="D5" s="53" t="s">
        <v>82</v>
      </c>
      <c r="E5" s="12" t="s">
        <v>88</v>
      </c>
      <c r="F5" s="12">
        <v>10</v>
      </c>
      <c r="G5" s="12">
        <f t="shared" si="0"/>
        <v>14</v>
      </c>
    </row>
    <row r="6" spans="1:8" s="1" customFormat="1" ht="15">
      <c r="A6" s="3" t="s">
        <v>16</v>
      </c>
      <c r="B6" s="3" t="s">
        <v>597</v>
      </c>
      <c r="C6" s="10" t="str">
        <f>G5+1&amp;"-"&amp;G5+F6</f>
        <v>15-27</v>
      </c>
      <c r="D6" s="53" t="s">
        <v>82</v>
      </c>
      <c r="E6" s="12" t="s">
        <v>152</v>
      </c>
      <c r="F6" s="12">
        <v>13</v>
      </c>
      <c r="G6" s="12">
        <f t="shared" si="0"/>
        <v>27</v>
      </c>
      <c r="H6" s="22"/>
    </row>
    <row r="7" spans="1:8" s="1" customFormat="1" ht="15">
      <c r="A7" s="3" t="s">
        <v>8</v>
      </c>
      <c r="B7" s="3"/>
      <c r="C7" s="10" t="str">
        <f>G6+1&amp;"-"&amp;G6+F7</f>
        <v>28-35</v>
      </c>
      <c r="D7" s="53" t="s">
        <v>82</v>
      </c>
      <c r="E7" s="12" t="s">
        <v>153</v>
      </c>
      <c r="F7" s="12">
        <v>8</v>
      </c>
      <c r="G7" s="12">
        <f t="shared" si="0"/>
        <v>35</v>
      </c>
      <c r="H7" s="22"/>
    </row>
    <row r="8" spans="1:10" s="1" customFormat="1" ht="15">
      <c r="A8" s="3" t="s">
        <v>13</v>
      </c>
      <c r="B8" s="3" t="s">
        <v>594</v>
      </c>
      <c r="C8" s="12" t="s">
        <v>595</v>
      </c>
      <c r="D8" s="11" t="s">
        <v>82</v>
      </c>
      <c r="E8" s="12" t="s">
        <v>89</v>
      </c>
      <c r="F8" s="12">
        <v>35</v>
      </c>
      <c r="G8" s="12">
        <f>G7+F8</f>
        <v>70</v>
      </c>
      <c r="H8"/>
      <c r="I8"/>
      <c r="J8"/>
    </row>
    <row r="9" spans="1:10" s="1" customFormat="1" ht="25.5">
      <c r="A9" s="3" t="s">
        <v>188</v>
      </c>
      <c r="B9" s="179" t="s">
        <v>598</v>
      </c>
      <c r="C9" s="10" t="s">
        <v>596</v>
      </c>
      <c r="D9" s="11" t="s">
        <v>99</v>
      </c>
      <c r="E9" s="12" t="s">
        <v>91</v>
      </c>
      <c r="F9" s="12">
        <v>3</v>
      </c>
      <c r="G9" s="12">
        <f>G8+F9</f>
        <v>73</v>
      </c>
      <c r="H9" s="168" t="s">
        <v>820</v>
      </c>
      <c r="I9"/>
      <c r="J9"/>
    </row>
    <row r="10" spans="1:8" s="42" customFormat="1" ht="15.75">
      <c r="A10" s="277" t="s">
        <v>604</v>
      </c>
      <c r="B10" s="278"/>
      <c r="C10" s="188" t="s">
        <v>601</v>
      </c>
      <c r="D10" s="189"/>
      <c r="E10" s="275" t="s">
        <v>602</v>
      </c>
      <c r="F10" s="276"/>
      <c r="G10" s="190"/>
      <c r="H10" s="258" t="s">
        <v>821</v>
      </c>
    </row>
    <row r="11" spans="1:8" s="1" customFormat="1" ht="15">
      <c r="A11" s="185" t="s">
        <v>437</v>
      </c>
      <c r="B11" s="191" t="s">
        <v>607</v>
      </c>
      <c r="C11" s="186" t="str">
        <f>G9+1&amp;"-"&amp;G9+F11</f>
        <v>74-82</v>
      </c>
      <c r="D11" s="187" t="s">
        <v>99</v>
      </c>
      <c r="E11" s="184" t="s">
        <v>100</v>
      </c>
      <c r="F11" s="184">
        <v>9</v>
      </c>
      <c r="G11" s="184">
        <f>G9+F11</f>
        <v>82</v>
      </c>
      <c r="H11" s="169" t="s">
        <v>582</v>
      </c>
    </row>
    <row r="12" spans="1:8" s="1" customFormat="1" ht="15">
      <c r="A12" s="183" t="s">
        <v>305</v>
      </c>
      <c r="B12" s="192" t="s">
        <v>606</v>
      </c>
      <c r="C12" s="180" t="str">
        <f>G11+1&amp;"-"&amp;G11+F12</f>
        <v>83-86</v>
      </c>
      <c r="D12" s="181" t="s">
        <v>99</v>
      </c>
      <c r="E12" s="182" t="s">
        <v>308</v>
      </c>
      <c r="F12" s="182">
        <v>4</v>
      </c>
      <c r="G12" s="182">
        <f t="shared" si="0"/>
        <v>86</v>
      </c>
      <c r="H12" s="168" t="s">
        <v>435</v>
      </c>
    </row>
    <row r="13" spans="1:8" s="1" customFormat="1" ht="30">
      <c r="A13" s="167" t="s">
        <v>605</v>
      </c>
      <c r="B13" s="192" t="s">
        <v>600</v>
      </c>
      <c r="C13" s="180" t="str">
        <f>G12+1&amp;"-"&amp;G12+F13</f>
        <v>87-90</v>
      </c>
      <c r="D13" s="181" t="s">
        <v>99</v>
      </c>
      <c r="E13" s="182" t="s">
        <v>308</v>
      </c>
      <c r="F13" s="182">
        <v>4</v>
      </c>
      <c r="G13" s="182">
        <f t="shared" si="0"/>
        <v>90</v>
      </c>
      <c r="H13" s="168" t="s">
        <v>439</v>
      </c>
    </row>
    <row r="14" spans="1:8" s="1" customFormat="1" ht="30">
      <c r="A14" s="167" t="s">
        <v>436</v>
      </c>
      <c r="B14" s="192" t="s">
        <v>599</v>
      </c>
      <c r="C14" s="180" t="str">
        <f>G13+1&amp;"-"&amp;G13+F14</f>
        <v>91-103</v>
      </c>
      <c r="D14" s="181" t="s">
        <v>99</v>
      </c>
      <c r="E14" s="182" t="s">
        <v>152</v>
      </c>
      <c r="F14" s="182">
        <v>13</v>
      </c>
      <c r="G14" s="182">
        <f t="shared" si="0"/>
        <v>103</v>
      </c>
      <c r="H14" s="168" t="s">
        <v>440</v>
      </c>
    </row>
    <row r="15" spans="1:8" s="1" customFormat="1" ht="132" customHeight="1">
      <c r="A15" s="3" t="s">
        <v>306</v>
      </c>
      <c r="B15" s="193" t="s">
        <v>819</v>
      </c>
      <c r="C15" s="10" t="str">
        <f>G14+1&amp;"-"&amp;G14+F15</f>
        <v>104-106</v>
      </c>
      <c r="D15" s="11" t="s">
        <v>82</v>
      </c>
      <c r="E15" s="11" t="s">
        <v>91</v>
      </c>
      <c r="F15" s="11">
        <v>3</v>
      </c>
      <c r="G15" s="12">
        <f t="shared" si="0"/>
        <v>106</v>
      </c>
      <c r="H15" s="194" t="s">
        <v>603</v>
      </c>
    </row>
    <row r="16" spans="1:8" s="1" customFormat="1" ht="51">
      <c r="A16" s="3" t="s">
        <v>307</v>
      </c>
      <c r="B16" s="193" t="s">
        <v>822</v>
      </c>
      <c r="C16" s="10" t="str">
        <f>G15+1&amp;"-"&amp;G15+F16</f>
        <v>107-107</v>
      </c>
      <c r="D16" s="11" t="s">
        <v>82</v>
      </c>
      <c r="E16" s="11" t="s">
        <v>95</v>
      </c>
      <c r="F16" s="11">
        <v>1</v>
      </c>
      <c r="G16" s="12">
        <f t="shared" si="0"/>
        <v>107</v>
      </c>
      <c r="H16" s="195" t="s">
        <v>792</v>
      </c>
    </row>
    <row r="17" spans="6:8" s="1" customFormat="1" ht="15">
      <c r="F17"/>
      <c r="G17"/>
      <c r="H17"/>
    </row>
    <row r="18" spans="1:4" s="1" customFormat="1" ht="15">
      <c r="A18" s="1" t="s">
        <v>487</v>
      </c>
      <c r="D18" s="46"/>
    </row>
    <row r="19" spans="1:4" s="1" customFormat="1" ht="15">
      <c r="A19" s="1" t="s">
        <v>488</v>
      </c>
      <c r="D19" s="46"/>
    </row>
    <row r="20" spans="1:4" s="1" customFormat="1" ht="15">
      <c r="A20" s="1" t="s">
        <v>712</v>
      </c>
      <c r="D20" s="46"/>
    </row>
    <row r="21" s="1" customFormat="1" ht="15">
      <c r="D21" s="46"/>
    </row>
    <row r="22" s="1" customFormat="1" ht="15">
      <c r="D22" s="46"/>
    </row>
    <row r="23" ht="12.75">
      <c r="D23" s="47"/>
    </row>
    <row r="24" ht="12.75">
      <c r="D24" s="47"/>
    </row>
    <row r="25" ht="12.75">
      <c r="D25" s="47"/>
    </row>
    <row r="26" ht="12.75">
      <c r="D26" s="47"/>
    </row>
    <row r="27" ht="12.75">
      <c r="D27" s="47"/>
    </row>
    <row r="28" ht="12.75">
      <c r="D28" s="47"/>
    </row>
    <row r="29" ht="12.75">
      <c r="D29" s="47"/>
    </row>
    <row r="30" ht="12.75">
      <c r="D30" s="47"/>
    </row>
    <row r="31" ht="12.75">
      <c r="D31" s="47"/>
    </row>
    <row r="32" ht="12.75">
      <c r="D32" s="47"/>
    </row>
    <row r="33" ht="12.75">
      <c r="D33" s="47"/>
    </row>
    <row r="34" ht="12.75">
      <c r="D34" s="47"/>
    </row>
    <row r="35" ht="12.75">
      <c r="D35" s="47"/>
    </row>
    <row r="36" ht="12.75">
      <c r="D36" s="47"/>
    </row>
    <row r="37" ht="12.75">
      <c r="D37" s="47"/>
    </row>
    <row r="38" ht="12.75">
      <c r="D38" s="47"/>
    </row>
    <row r="39" ht="12.75">
      <c r="D39" s="47"/>
    </row>
    <row r="40" ht="12.75">
      <c r="D40" s="47"/>
    </row>
    <row r="41" ht="12.75">
      <c r="D41" s="47"/>
    </row>
    <row r="42" ht="12.75">
      <c r="D42" s="47"/>
    </row>
    <row r="43" ht="12.75">
      <c r="D43" s="47"/>
    </row>
    <row r="44" ht="12.75">
      <c r="D44" s="47"/>
    </row>
    <row r="45" ht="12.75">
      <c r="D45" s="47"/>
    </row>
    <row r="46" ht="12.75">
      <c r="D46" s="47"/>
    </row>
    <row r="47" ht="12.75">
      <c r="D47" s="47"/>
    </row>
    <row r="48" ht="12.75">
      <c r="D48" s="47"/>
    </row>
    <row r="49" ht="12.75">
      <c r="D49" s="47"/>
    </row>
    <row r="50" ht="12.75">
      <c r="D50" s="47"/>
    </row>
    <row r="51" ht="12.75">
      <c r="D51" s="47"/>
    </row>
    <row r="52" ht="12.75">
      <c r="D52" s="47"/>
    </row>
    <row r="53" ht="12.75">
      <c r="D53" s="47"/>
    </row>
    <row r="54" ht="12.75">
      <c r="D54" s="47"/>
    </row>
    <row r="55" ht="12.75">
      <c r="D55" s="47"/>
    </row>
    <row r="56" ht="12.75">
      <c r="D56" s="47"/>
    </row>
    <row r="57" ht="12.75">
      <c r="D57" s="47"/>
    </row>
    <row r="58" ht="12.75">
      <c r="D58" s="47"/>
    </row>
    <row r="59" ht="12.75">
      <c r="D59" s="47"/>
    </row>
    <row r="60" ht="12.75">
      <c r="D60" s="47"/>
    </row>
    <row r="61" ht="12.75">
      <c r="D61" s="47"/>
    </row>
    <row r="62" ht="12.75">
      <c r="D62" s="47"/>
    </row>
    <row r="63" ht="12.75">
      <c r="D63" s="47"/>
    </row>
    <row r="64" ht="12.75">
      <c r="D64" s="47"/>
    </row>
    <row r="65" ht="12.75">
      <c r="D65" s="47"/>
    </row>
    <row r="66" ht="12.75">
      <c r="D66" s="47"/>
    </row>
    <row r="67" ht="12.75">
      <c r="D67" s="47"/>
    </row>
    <row r="68" ht="12.75">
      <c r="D68" s="47"/>
    </row>
    <row r="69" ht="12.75">
      <c r="D69" s="47"/>
    </row>
    <row r="70" ht="12.75">
      <c r="D70" s="47"/>
    </row>
    <row r="71" ht="12.75">
      <c r="D71" s="47"/>
    </row>
    <row r="72" ht="12.75">
      <c r="D72" s="47"/>
    </row>
    <row r="73" ht="12.75">
      <c r="D73" s="47"/>
    </row>
    <row r="74" ht="12.75">
      <c r="D74" s="47"/>
    </row>
    <row r="75" ht="12.75">
      <c r="D75" s="47"/>
    </row>
    <row r="76" ht="12.75">
      <c r="D76" s="47"/>
    </row>
    <row r="77" ht="12.75">
      <c r="D77" s="47"/>
    </row>
    <row r="78" ht="12.75">
      <c r="D78" s="47"/>
    </row>
    <row r="79" ht="12.75">
      <c r="D79" s="47"/>
    </row>
    <row r="80" ht="12.75">
      <c r="D80" s="47"/>
    </row>
    <row r="81" ht="12.75">
      <c r="D81" s="47"/>
    </row>
    <row r="82" ht="12.75">
      <c r="D82" s="47"/>
    </row>
    <row r="83" ht="12.75">
      <c r="D83" s="47"/>
    </row>
    <row r="84" ht="12.75">
      <c r="D84" s="47"/>
    </row>
    <row r="85" ht="12.75">
      <c r="D85" s="47"/>
    </row>
    <row r="86" ht="12.75">
      <c r="D86" s="47"/>
    </row>
    <row r="87" ht="12.75">
      <c r="D87" s="47"/>
    </row>
    <row r="88" ht="12.75">
      <c r="D88" s="47"/>
    </row>
    <row r="89" ht="12.75">
      <c r="D89" s="47"/>
    </row>
    <row r="90" ht="12.75">
      <c r="D90" s="47"/>
    </row>
    <row r="91" ht="12.75">
      <c r="D91" s="47"/>
    </row>
    <row r="92" ht="12.75">
      <c r="D92" s="47"/>
    </row>
    <row r="93" ht="12.75">
      <c r="D93" s="47"/>
    </row>
    <row r="94" ht="12.75">
      <c r="D94" s="47"/>
    </row>
    <row r="95" ht="12.75">
      <c r="D95" s="47"/>
    </row>
    <row r="96" ht="12.75">
      <c r="D96" s="47"/>
    </row>
    <row r="97" ht="12.75">
      <c r="D97" s="47"/>
    </row>
    <row r="98" ht="12.75">
      <c r="D98" s="47"/>
    </row>
    <row r="99" ht="12.75">
      <c r="D99" s="47"/>
    </row>
    <row r="100" ht="12.75">
      <c r="D100" s="47"/>
    </row>
    <row r="101" ht="12.75">
      <c r="D101" s="47"/>
    </row>
    <row r="102" ht="12.75">
      <c r="D102" s="47"/>
    </row>
    <row r="103" ht="12.75">
      <c r="D103" s="47"/>
    </row>
    <row r="104" ht="12.75">
      <c r="D104" s="47"/>
    </row>
    <row r="105" ht="12.75">
      <c r="D105" s="47"/>
    </row>
    <row r="106" ht="12.75">
      <c r="D106" s="47"/>
    </row>
    <row r="107" ht="12.75">
      <c r="D107" s="47"/>
    </row>
    <row r="108" ht="12.75">
      <c r="D108" s="47"/>
    </row>
    <row r="109" ht="12.75">
      <c r="D109" s="47"/>
    </row>
    <row r="110" ht="12.75">
      <c r="D110" s="47"/>
    </row>
    <row r="111" ht="12.75">
      <c r="D111" s="47"/>
    </row>
    <row r="112" ht="12.75">
      <c r="D112" s="47"/>
    </row>
    <row r="113" ht="12.75">
      <c r="D113" s="47"/>
    </row>
    <row r="114" ht="12.75">
      <c r="D114" s="47"/>
    </row>
    <row r="115" ht="12.75">
      <c r="D115" s="47"/>
    </row>
    <row r="116" ht="12.75">
      <c r="D116" s="47"/>
    </row>
    <row r="117" ht="12.75">
      <c r="D117" s="47"/>
    </row>
    <row r="118" ht="12.75">
      <c r="D118" s="47"/>
    </row>
    <row r="119" ht="12.75">
      <c r="D119" s="47"/>
    </row>
    <row r="120" ht="12.75">
      <c r="D120" s="47"/>
    </row>
    <row r="121" ht="12.75">
      <c r="D121" s="47"/>
    </row>
    <row r="122" ht="12.75">
      <c r="D122" s="47"/>
    </row>
    <row r="123" ht="12.75">
      <c r="D123" s="47"/>
    </row>
    <row r="124" ht="12.75">
      <c r="D124" s="47"/>
    </row>
    <row r="125" ht="12.75">
      <c r="D125" s="47"/>
    </row>
    <row r="126" ht="12.75">
      <c r="D126" s="47"/>
    </row>
    <row r="127" ht="12.75">
      <c r="D127" s="47"/>
    </row>
    <row r="128" ht="12.75">
      <c r="D128" s="47"/>
    </row>
    <row r="129" ht="12.75">
      <c r="D129" s="47"/>
    </row>
    <row r="130" ht="12.75">
      <c r="D130" s="47"/>
    </row>
    <row r="131" ht="12.75">
      <c r="D131" s="47"/>
    </row>
    <row r="132" ht="12.75">
      <c r="D132" s="47"/>
    </row>
    <row r="133" ht="12.75">
      <c r="D133" s="47"/>
    </row>
    <row r="134" ht="12.75">
      <c r="D134" s="47"/>
    </row>
    <row r="135" ht="12.75">
      <c r="D135" s="47"/>
    </row>
    <row r="136" ht="12.75">
      <c r="D136" s="47"/>
    </row>
    <row r="137" ht="12.75">
      <c r="D137" s="47"/>
    </row>
    <row r="138" ht="12.75">
      <c r="D138" s="47"/>
    </row>
    <row r="139" ht="12.75">
      <c r="D139" s="47"/>
    </row>
    <row r="140" ht="12.75">
      <c r="D140" s="47"/>
    </row>
    <row r="141" ht="12.75">
      <c r="D141" s="47"/>
    </row>
    <row r="142" ht="12.75">
      <c r="D142" s="47"/>
    </row>
    <row r="143" ht="12.75">
      <c r="D143" s="47"/>
    </row>
    <row r="144" ht="12.75">
      <c r="D144" s="47"/>
    </row>
    <row r="145" ht="12.75">
      <c r="D145" s="47"/>
    </row>
    <row r="146" ht="12.75">
      <c r="D146" s="47"/>
    </row>
    <row r="147" ht="12.75">
      <c r="D147" s="47"/>
    </row>
    <row r="148" ht="12.75">
      <c r="D148" s="47"/>
    </row>
    <row r="149" ht="12.75">
      <c r="D149" s="47"/>
    </row>
    <row r="150" ht="12.75">
      <c r="D150" s="47"/>
    </row>
    <row r="151" ht="12.75">
      <c r="D151" s="47"/>
    </row>
    <row r="152" ht="12.75">
      <c r="D152" s="47"/>
    </row>
    <row r="153" ht="12.75">
      <c r="D153" s="47"/>
    </row>
    <row r="154" ht="12.75">
      <c r="D154" s="47"/>
    </row>
    <row r="155" ht="12.75">
      <c r="D155" s="47"/>
    </row>
    <row r="156" ht="12.75">
      <c r="D156" s="47"/>
    </row>
    <row r="157" ht="12.75">
      <c r="D157" s="47"/>
    </row>
    <row r="158" ht="12.75">
      <c r="D158" s="47"/>
    </row>
    <row r="159" ht="12.75">
      <c r="D159" s="47"/>
    </row>
    <row r="160" ht="12.75">
      <c r="D160" s="47"/>
    </row>
    <row r="161" ht="12.75">
      <c r="D161" s="47"/>
    </row>
    <row r="162" ht="12.75">
      <c r="D162" s="47"/>
    </row>
    <row r="163" ht="12.75">
      <c r="D163" s="47"/>
    </row>
    <row r="164" ht="12.75">
      <c r="D164" s="47"/>
    </row>
    <row r="165" ht="12.75">
      <c r="D165" s="47"/>
    </row>
    <row r="166" ht="12.75">
      <c r="D166" s="47"/>
    </row>
    <row r="167" ht="12.75">
      <c r="D167" s="47"/>
    </row>
    <row r="168" ht="12.75">
      <c r="D168" s="47"/>
    </row>
    <row r="169" ht="12.75">
      <c r="D169" s="47"/>
    </row>
    <row r="170" ht="12.75">
      <c r="D170" s="47"/>
    </row>
    <row r="171" ht="12.75">
      <c r="D171" s="47"/>
    </row>
    <row r="172" ht="12.75">
      <c r="D172" s="47"/>
    </row>
    <row r="173" ht="12.75">
      <c r="D173" s="47"/>
    </row>
    <row r="174" ht="12.75">
      <c r="D174" s="47"/>
    </row>
    <row r="175" ht="12.75">
      <c r="D175" s="47"/>
    </row>
    <row r="176" ht="12.75">
      <c r="D176" s="47"/>
    </row>
    <row r="177" ht="12.75">
      <c r="D177" s="47"/>
    </row>
    <row r="178" ht="12.75">
      <c r="D178" s="47"/>
    </row>
    <row r="179" ht="12.75">
      <c r="D179" s="47"/>
    </row>
    <row r="180" ht="12.75">
      <c r="D180" s="47"/>
    </row>
    <row r="181" ht="12.75">
      <c r="D181" s="47"/>
    </row>
    <row r="182" ht="12.75">
      <c r="D182" s="47"/>
    </row>
    <row r="183" ht="12.75">
      <c r="D183" s="47"/>
    </row>
    <row r="184" ht="12.75">
      <c r="D184" s="47"/>
    </row>
    <row r="185" ht="12.75">
      <c r="D185" s="47"/>
    </row>
    <row r="186" ht="12.75">
      <c r="D186" s="47"/>
    </row>
    <row r="187" ht="12.75">
      <c r="D187" s="47"/>
    </row>
    <row r="188" ht="12.75">
      <c r="D188" s="47"/>
    </row>
    <row r="189" ht="12.75">
      <c r="D189" s="47"/>
    </row>
    <row r="190" ht="12.75">
      <c r="D190" s="47"/>
    </row>
    <row r="191" ht="12.75">
      <c r="D191" s="47"/>
    </row>
    <row r="192" ht="12.75">
      <c r="D192" s="47"/>
    </row>
    <row r="193" ht="12.75">
      <c r="D193" s="47"/>
    </row>
    <row r="194" ht="12.75">
      <c r="D194" s="47"/>
    </row>
    <row r="195" ht="12.75">
      <c r="D195" s="47"/>
    </row>
    <row r="196" ht="12.75">
      <c r="D196" s="47"/>
    </row>
    <row r="197" ht="12.75">
      <c r="D197" s="47"/>
    </row>
    <row r="198" ht="12.75">
      <c r="D198" s="47"/>
    </row>
    <row r="199" ht="12.75">
      <c r="D199" s="47"/>
    </row>
    <row r="200" ht="12.75">
      <c r="D200" s="47"/>
    </row>
    <row r="201" ht="12.75">
      <c r="D201" s="47"/>
    </row>
    <row r="202" ht="12.75">
      <c r="D202" s="47"/>
    </row>
    <row r="203" ht="12.75">
      <c r="D203" s="47"/>
    </row>
    <row r="204" ht="12.75">
      <c r="D204" s="47"/>
    </row>
    <row r="205" ht="12.75">
      <c r="D205" s="47"/>
    </row>
    <row r="206" ht="12.75">
      <c r="D206" s="47"/>
    </row>
    <row r="207" ht="12.75">
      <c r="D207" s="47"/>
    </row>
    <row r="208" ht="12.75">
      <c r="D208" s="47"/>
    </row>
    <row r="209" ht="12.75">
      <c r="D209" s="47"/>
    </row>
    <row r="210" ht="12.75">
      <c r="D210" s="47"/>
    </row>
    <row r="211" ht="12.75">
      <c r="D211" s="47"/>
    </row>
    <row r="212" ht="12.75">
      <c r="D212" s="47"/>
    </row>
    <row r="213" ht="12.75">
      <c r="D213" s="47"/>
    </row>
    <row r="214" ht="12.75">
      <c r="D214" s="47"/>
    </row>
    <row r="215" ht="12.75">
      <c r="D215" s="47"/>
    </row>
    <row r="216" ht="12.75">
      <c r="D216" s="47"/>
    </row>
    <row r="217" ht="12.75">
      <c r="D217" s="47"/>
    </row>
    <row r="218" ht="12.75">
      <c r="D218" s="47"/>
    </row>
    <row r="219" ht="12.75">
      <c r="D219" s="47"/>
    </row>
    <row r="220" ht="12.75">
      <c r="D220" s="47"/>
    </row>
    <row r="221" s="1" customFormat="1" ht="15">
      <c r="D221" s="46"/>
    </row>
    <row r="222" s="1" customFormat="1" ht="15">
      <c r="D222" s="46"/>
    </row>
    <row r="223" s="1" customFormat="1" ht="15">
      <c r="D223" s="46"/>
    </row>
    <row r="224" s="1" customFormat="1" ht="15">
      <c r="D224" s="46"/>
    </row>
    <row r="225" s="1" customFormat="1" ht="15">
      <c r="D225" s="46"/>
    </row>
    <row r="226" s="1" customFormat="1" ht="15">
      <c r="D226" s="46"/>
    </row>
    <row r="227" s="1" customFormat="1" ht="15">
      <c r="D227" s="46"/>
    </row>
  </sheetData>
  <mergeCells count="2">
    <mergeCell ref="E10:F10"/>
    <mergeCell ref="A10:B10"/>
  </mergeCells>
  <printOptions gridLines="1"/>
  <pageMargins left="0.55" right="0.3" top="1" bottom="1" header="0.5" footer="0.5"/>
  <pageSetup fitToHeight="1" fitToWidth="1" horizontalDpi="600" verticalDpi="600" orientation="portrait" paperSize="9" scale="67" r:id="rId1"/>
  <headerFooter alignWithMargins="0">
    <oddHeader>&amp;L&amp;F / &amp;P&amp;C&amp;A&amp;R&amp;D</oddHeader>
    <oddFooter>&amp;CPage &amp;P</oddFooter>
  </headerFooter>
</worksheet>
</file>

<file path=xl/worksheets/sheet4.xml><?xml version="1.0" encoding="utf-8"?>
<worksheet xmlns="http://schemas.openxmlformats.org/spreadsheetml/2006/main" xmlns:r="http://schemas.openxmlformats.org/officeDocument/2006/relationships">
  <sheetPr codeName="Tabelle4">
    <pageSetUpPr fitToPage="1"/>
  </sheetPr>
  <dimension ref="A1:M248"/>
  <sheetViews>
    <sheetView zoomScale="75" zoomScaleNormal="75" workbookViewId="0" topLeftCell="A1">
      <pane ySplit="1" topLeftCell="BM29" activePane="bottomLeft" state="frozen"/>
      <selection pane="topLeft" activeCell="A2" sqref="A2"/>
      <selection pane="bottomLeft" activeCell="K57" sqref="K57"/>
    </sheetView>
  </sheetViews>
  <sheetFormatPr defaultColWidth="11.421875" defaultRowHeight="12.75"/>
  <cols>
    <col min="1" max="1" width="32.7109375" style="13" customWidth="1"/>
    <col min="2" max="2" width="34.7109375" style="13" customWidth="1"/>
    <col min="3" max="3" width="11.28125" style="13" customWidth="1"/>
    <col min="4" max="4" width="14.28125" style="54" bestFit="1" customWidth="1"/>
    <col min="5" max="5" width="19.28125" style="13" bestFit="1" customWidth="1"/>
    <col min="6" max="6" width="4.00390625" style="0" customWidth="1"/>
    <col min="7" max="7" width="5.28125" style="0" customWidth="1"/>
    <col min="8" max="16384" width="9.140625" style="13" customWidth="1"/>
  </cols>
  <sheetData>
    <row r="1" spans="1:7" s="8" customFormat="1" ht="15.75">
      <c r="A1" s="6" t="s">
        <v>92</v>
      </c>
      <c r="B1" s="2"/>
      <c r="C1" s="124" t="s">
        <v>501</v>
      </c>
      <c r="D1" s="49"/>
      <c r="F1"/>
      <c r="G1"/>
    </row>
    <row r="2" spans="1:7" s="8" customFormat="1" ht="15.75">
      <c r="A2" s="2" t="s">
        <v>83</v>
      </c>
      <c r="B2" s="2" t="s">
        <v>84</v>
      </c>
      <c r="C2" s="8" t="s">
        <v>78</v>
      </c>
      <c r="D2" s="45" t="s">
        <v>79</v>
      </c>
      <c r="E2" s="8" t="s">
        <v>80</v>
      </c>
      <c r="F2" s="4" t="s">
        <v>484</v>
      </c>
      <c r="G2"/>
    </row>
    <row r="3" spans="1:7" s="12" customFormat="1" ht="15">
      <c r="A3" s="3" t="s">
        <v>62</v>
      </c>
      <c r="B3" s="3" t="s">
        <v>154</v>
      </c>
      <c r="C3" s="10" t="str">
        <f aca="true" t="shared" si="0" ref="C3:C42">G2+1&amp;"-"&amp;G2+F3</f>
        <v>1-2</v>
      </c>
      <c r="D3" s="53" t="s">
        <v>82</v>
      </c>
      <c r="E3" s="12" t="s">
        <v>86</v>
      </c>
      <c r="F3" s="12">
        <v>2</v>
      </c>
      <c r="G3" s="12">
        <f>G2+F3</f>
        <v>2</v>
      </c>
    </row>
    <row r="4" spans="1:7" s="12" customFormat="1" ht="15">
      <c r="A4" s="3" t="s">
        <v>74</v>
      </c>
      <c r="B4" s="3" t="s">
        <v>93</v>
      </c>
      <c r="C4" s="10" t="str">
        <f t="shared" si="0"/>
        <v>3-4</v>
      </c>
      <c r="D4" s="53" t="s">
        <v>82</v>
      </c>
      <c r="E4" s="12" t="s">
        <v>86</v>
      </c>
      <c r="F4" s="12">
        <v>2</v>
      </c>
      <c r="G4" s="12">
        <f aca="true" t="shared" si="1" ref="G4:G42">G3+F4</f>
        <v>4</v>
      </c>
    </row>
    <row r="5" spans="1:8" s="12" customFormat="1" ht="15">
      <c r="A5" s="3" t="s">
        <v>10</v>
      </c>
      <c r="B5" s="3" t="s">
        <v>93</v>
      </c>
      <c r="C5" s="10" t="str">
        <f t="shared" si="0"/>
        <v>5-14</v>
      </c>
      <c r="D5" s="53" t="s">
        <v>82</v>
      </c>
      <c r="E5" s="12" t="s">
        <v>88</v>
      </c>
      <c r="F5" s="12">
        <v>10</v>
      </c>
      <c r="G5" s="12">
        <f t="shared" si="1"/>
        <v>14</v>
      </c>
      <c r="H5" s="119"/>
    </row>
    <row r="6" spans="1:7" s="12" customFormat="1" ht="15">
      <c r="A6" s="3" t="s">
        <v>16</v>
      </c>
      <c r="B6" s="3" t="s">
        <v>93</v>
      </c>
      <c r="C6" s="10" t="str">
        <f t="shared" si="0"/>
        <v>15-27</v>
      </c>
      <c r="D6" s="53" t="s">
        <v>82</v>
      </c>
      <c r="E6" s="12" t="s">
        <v>152</v>
      </c>
      <c r="F6" s="12">
        <v>13</v>
      </c>
      <c r="G6" s="12">
        <f t="shared" si="1"/>
        <v>27</v>
      </c>
    </row>
    <row r="7" spans="1:7" s="12" customFormat="1" ht="15">
      <c r="A7" s="3" t="s">
        <v>75</v>
      </c>
      <c r="B7" s="3" t="s">
        <v>693</v>
      </c>
      <c r="C7" s="10" t="str">
        <f t="shared" si="0"/>
        <v>28-42</v>
      </c>
      <c r="D7" s="53" t="s">
        <v>82</v>
      </c>
      <c r="E7" s="12" t="s">
        <v>94</v>
      </c>
      <c r="F7" s="12">
        <v>15</v>
      </c>
      <c r="G7" s="12">
        <f t="shared" si="1"/>
        <v>42</v>
      </c>
    </row>
    <row r="8" spans="1:7" s="12" customFormat="1" ht="15.75">
      <c r="A8" s="3" t="s">
        <v>159</v>
      </c>
      <c r="B8" s="2" t="s">
        <v>174</v>
      </c>
      <c r="C8" s="12" t="str">
        <f t="shared" si="0"/>
        <v>43-43</v>
      </c>
      <c r="D8" s="53" t="s">
        <v>82</v>
      </c>
      <c r="E8" s="12" t="s">
        <v>95</v>
      </c>
      <c r="F8" s="12">
        <v>1</v>
      </c>
      <c r="G8" s="12">
        <f t="shared" si="1"/>
        <v>43</v>
      </c>
    </row>
    <row r="9" spans="1:7" s="12" customFormat="1" ht="15.75">
      <c r="A9" s="3" t="s">
        <v>39</v>
      </c>
      <c r="B9" s="2" t="s">
        <v>40</v>
      </c>
      <c r="C9" s="10" t="str">
        <f t="shared" si="0"/>
        <v>44-45</v>
      </c>
      <c r="D9" s="53" t="s">
        <v>82</v>
      </c>
      <c r="E9" s="12" t="s">
        <v>96</v>
      </c>
      <c r="F9" s="12">
        <v>2</v>
      </c>
      <c r="G9" s="12">
        <f t="shared" si="1"/>
        <v>45</v>
      </c>
    </row>
    <row r="10" spans="1:7" s="12" customFormat="1" ht="30">
      <c r="A10" s="3" t="s">
        <v>97</v>
      </c>
      <c r="B10" s="3"/>
      <c r="C10" s="10" t="str">
        <f t="shared" si="0"/>
        <v>46-53</v>
      </c>
      <c r="D10" s="53" t="s">
        <v>82</v>
      </c>
      <c r="E10" s="12" t="s">
        <v>153</v>
      </c>
      <c r="F10" s="12">
        <v>8</v>
      </c>
      <c r="G10" s="12">
        <f t="shared" si="1"/>
        <v>53</v>
      </c>
    </row>
    <row r="11" spans="1:7" s="12" customFormat="1" ht="15">
      <c r="A11" s="3" t="s">
        <v>98</v>
      </c>
      <c r="B11" s="3"/>
      <c r="C11" s="10" t="str">
        <f t="shared" si="0"/>
        <v>54-61</v>
      </c>
      <c r="D11" s="53" t="s">
        <v>82</v>
      </c>
      <c r="E11" s="12" t="s">
        <v>153</v>
      </c>
      <c r="F11" s="12">
        <v>8</v>
      </c>
      <c r="G11" s="12">
        <f t="shared" si="1"/>
        <v>61</v>
      </c>
    </row>
    <row r="12" spans="1:7" s="12" customFormat="1" ht="15.75">
      <c r="A12" s="3" t="s">
        <v>76</v>
      </c>
      <c r="B12" s="2" t="s">
        <v>77</v>
      </c>
      <c r="C12" s="10" t="str">
        <f t="shared" si="0"/>
        <v>62-62</v>
      </c>
      <c r="D12" s="53" t="s">
        <v>82</v>
      </c>
      <c r="E12" s="12" t="s">
        <v>95</v>
      </c>
      <c r="F12" s="12">
        <v>1</v>
      </c>
      <c r="G12" s="12">
        <f t="shared" si="1"/>
        <v>62</v>
      </c>
    </row>
    <row r="13" spans="1:7" s="12" customFormat="1" ht="15">
      <c r="A13" s="3" t="s">
        <v>68</v>
      </c>
      <c r="B13" s="3"/>
      <c r="C13" s="10" t="str">
        <f t="shared" si="0"/>
        <v>63-70</v>
      </c>
      <c r="D13" s="53" t="s">
        <v>99</v>
      </c>
      <c r="E13" s="12" t="s">
        <v>153</v>
      </c>
      <c r="F13" s="12">
        <v>8</v>
      </c>
      <c r="G13" s="12">
        <f t="shared" si="1"/>
        <v>70</v>
      </c>
    </row>
    <row r="14" spans="1:7" s="12" customFormat="1" ht="15.75">
      <c r="A14" s="3" t="s">
        <v>70</v>
      </c>
      <c r="B14" s="2" t="s">
        <v>71</v>
      </c>
      <c r="C14" s="10" t="str">
        <f t="shared" si="0"/>
        <v>71-71</v>
      </c>
      <c r="D14" s="53" t="s">
        <v>82</v>
      </c>
      <c r="E14" s="12" t="s">
        <v>95</v>
      </c>
      <c r="F14" s="12">
        <v>1</v>
      </c>
      <c r="G14" s="12">
        <f t="shared" si="1"/>
        <v>71</v>
      </c>
    </row>
    <row r="15" spans="1:7" s="12" customFormat="1" ht="15">
      <c r="A15" s="3" t="s">
        <v>24</v>
      </c>
      <c r="B15" s="3" t="s">
        <v>387</v>
      </c>
      <c r="C15" s="10" t="str">
        <f t="shared" si="0"/>
        <v>72-106</v>
      </c>
      <c r="D15" s="53" t="s">
        <v>99</v>
      </c>
      <c r="E15" s="12" t="s">
        <v>89</v>
      </c>
      <c r="F15" s="12">
        <v>35</v>
      </c>
      <c r="G15" s="12">
        <f t="shared" si="1"/>
        <v>106</v>
      </c>
    </row>
    <row r="16" spans="1:7" s="12" customFormat="1" ht="15">
      <c r="A16" s="3" t="s">
        <v>19</v>
      </c>
      <c r="B16" s="3" t="s">
        <v>388</v>
      </c>
      <c r="C16" s="10" t="str">
        <f t="shared" si="0"/>
        <v>107-141</v>
      </c>
      <c r="D16" s="53" t="s">
        <v>99</v>
      </c>
      <c r="E16" s="12" t="s">
        <v>89</v>
      </c>
      <c r="F16" s="12">
        <v>35</v>
      </c>
      <c r="G16" s="12">
        <f t="shared" si="1"/>
        <v>141</v>
      </c>
    </row>
    <row r="17" spans="1:7" s="12" customFormat="1" ht="15">
      <c r="A17" s="3" t="s">
        <v>20</v>
      </c>
      <c r="B17" s="3" t="s">
        <v>389</v>
      </c>
      <c r="C17" s="10" t="str">
        <f t="shared" si="0"/>
        <v>142-176</v>
      </c>
      <c r="D17" s="53" t="s">
        <v>99</v>
      </c>
      <c r="E17" s="12" t="s">
        <v>89</v>
      </c>
      <c r="F17" s="12">
        <v>35</v>
      </c>
      <c r="G17" s="12">
        <f t="shared" si="1"/>
        <v>176</v>
      </c>
    </row>
    <row r="18" spans="1:7" s="12" customFormat="1" ht="15">
      <c r="A18" s="3" t="s">
        <v>162</v>
      </c>
      <c r="B18" s="3"/>
      <c r="C18" s="10" t="str">
        <f t="shared" si="0"/>
        <v>177-191</v>
      </c>
      <c r="D18" s="53" t="s">
        <v>99</v>
      </c>
      <c r="E18" s="12" t="s">
        <v>163</v>
      </c>
      <c r="F18" s="12">
        <v>15</v>
      </c>
      <c r="G18" s="12">
        <f t="shared" si="1"/>
        <v>191</v>
      </c>
    </row>
    <row r="19" spans="1:7" s="12" customFormat="1" ht="15">
      <c r="A19" s="3" t="s">
        <v>52</v>
      </c>
      <c r="B19" s="3" t="s">
        <v>713</v>
      </c>
      <c r="C19" s="10" t="str">
        <f t="shared" si="0"/>
        <v>192-200</v>
      </c>
      <c r="D19" s="53" t="s">
        <v>99</v>
      </c>
      <c r="E19" s="12" t="s">
        <v>100</v>
      </c>
      <c r="F19" s="12">
        <v>9</v>
      </c>
      <c r="G19" s="12">
        <f t="shared" si="1"/>
        <v>200</v>
      </c>
    </row>
    <row r="20" spans="1:7" s="12" customFormat="1" ht="15">
      <c r="A20" s="3" t="s">
        <v>21</v>
      </c>
      <c r="B20" s="3"/>
      <c r="C20" s="10" t="str">
        <f t="shared" si="0"/>
        <v>201-235</v>
      </c>
      <c r="D20" s="53" t="s">
        <v>99</v>
      </c>
      <c r="E20" s="12" t="s">
        <v>89</v>
      </c>
      <c r="F20" s="12">
        <v>35</v>
      </c>
      <c r="G20" s="12">
        <f t="shared" si="1"/>
        <v>235</v>
      </c>
    </row>
    <row r="21" spans="1:7" s="12" customFormat="1" ht="15">
      <c r="A21" s="3" t="s">
        <v>22</v>
      </c>
      <c r="B21" s="3" t="s">
        <v>101</v>
      </c>
      <c r="C21" s="10" t="str">
        <f t="shared" si="0"/>
        <v>236-238</v>
      </c>
      <c r="D21" s="53" t="s">
        <v>99</v>
      </c>
      <c r="E21" s="12" t="s">
        <v>91</v>
      </c>
      <c r="F21" s="12">
        <v>3</v>
      </c>
      <c r="G21" s="12">
        <f t="shared" si="1"/>
        <v>238</v>
      </c>
    </row>
    <row r="22" spans="1:7" s="12" customFormat="1" ht="45">
      <c r="A22" s="3" t="s">
        <v>6</v>
      </c>
      <c r="B22" s="3" t="s">
        <v>779</v>
      </c>
      <c r="C22" s="10" t="str">
        <f t="shared" si="0"/>
        <v>239-247</v>
      </c>
      <c r="D22" s="53" t="s">
        <v>99</v>
      </c>
      <c r="E22" s="12" t="s">
        <v>100</v>
      </c>
      <c r="F22" s="12">
        <v>9</v>
      </c>
      <c r="G22" s="12">
        <f t="shared" si="1"/>
        <v>247</v>
      </c>
    </row>
    <row r="23" spans="1:7" s="12" customFormat="1" ht="15">
      <c r="A23" s="3" t="s">
        <v>11</v>
      </c>
      <c r="B23" s="3"/>
      <c r="C23" s="10" t="str">
        <f t="shared" si="0"/>
        <v>248-282</v>
      </c>
      <c r="D23" s="53" t="s">
        <v>99</v>
      </c>
      <c r="E23" s="12" t="s">
        <v>89</v>
      </c>
      <c r="F23" s="12">
        <v>35</v>
      </c>
      <c r="G23" s="12">
        <f t="shared" si="1"/>
        <v>282</v>
      </c>
    </row>
    <row r="24" spans="1:7" s="12" customFormat="1" ht="15.75">
      <c r="A24" s="3" t="s">
        <v>562</v>
      </c>
      <c r="B24" s="3" t="s">
        <v>563</v>
      </c>
      <c r="C24" s="12" t="str">
        <f t="shared" si="0"/>
        <v>283-317</v>
      </c>
      <c r="D24" s="53" t="s">
        <v>82</v>
      </c>
      <c r="E24" s="12" t="s">
        <v>89</v>
      </c>
      <c r="F24" s="12">
        <v>35</v>
      </c>
      <c r="G24" s="12">
        <f t="shared" si="1"/>
        <v>317</v>
      </c>
    </row>
    <row r="25" spans="1:7" s="12" customFormat="1" ht="15.75">
      <c r="A25" s="3" t="s">
        <v>714</v>
      </c>
      <c r="B25" s="3" t="s">
        <v>564</v>
      </c>
      <c r="C25" s="12" t="str">
        <f t="shared" si="0"/>
        <v>318-352</v>
      </c>
      <c r="D25" s="53" t="s">
        <v>82</v>
      </c>
      <c r="E25" s="12" t="s">
        <v>89</v>
      </c>
      <c r="F25" s="12">
        <v>35</v>
      </c>
      <c r="G25" s="12">
        <f t="shared" si="1"/>
        <v>352</v>
      </c>
    </row>
    <row r="26" spans="1:7" s="12" customFormat="1" ht="45">
      <c r="A26" s="3" t="s">
        <v>764</v>
      </c>
      <c r="B26" s="3" t="s">
        <v>692</v>
      </c>
      <c r="C26" s="12" t="str">
        <f t="shared" si="0"/>
        <v>353-360</v>
      </c>
      <c r="D26" s="53" t="s">
        <v>767</v>
      </c>
      <c r="E26" s="12" t="s">
        <v>153</v>
      </c>
      <c r="F26" s="12">
        <v>8</v>
      </c>
      <c r="G26" s="12">
        <f t="shared" si="1"/>
        <v>360</v>
      </c>
    </row>
    <row r="27" spans="1:7" s="12" customFormat="1" ht="30">
      <c r="A27" s="3" t="s">
        <v>36</v>
      </c>
      <c r="B27" s="3" t="s">
        <v>545</v>
      </c>
      <c r="C27" s="12" t="str">
        <f t="shared" si="0"/>
        <v>361-369</v>
      </c>
      <c r="D27" s="53" t="s">
        <v>99</v>
      </c>
      <c r="E27" s="12" t="s">
        <v>100</v>
      </c>
      <c r="F27" s="12">
        <v>9</v>
      </c>
      <c r="G27" s="12">
        <f t="shared" si="1"/>
        <v>369</v>
      </c>
    </row>
    <row r="28" spans="1:7" s="12" customFormat="1" ht="15">
      <c r="A28" s="3" t="s">
        <v>31</v>
      </c>
      <c r="B28" s="3" t="s">
        <v>387</v>
      </c>
      <c r="C28" s="12" t="str">
        <f t="shared" si="0"/>
        <v>370-404</v>
      </c>
      <c r="D28" s="53" t="s">
        <v>767</v>
      </c>
      <c r="E28" s="12" t="s">
        <v>89</v>
      </c>
      <c r="F28" s="12">
        <v>35</v>
      </c>
      <c r="G28" s="12">
        <f t="shared" si="1"/>
        <v>404</v>
      </c>
    </row>
    <row r="29" spans="1:7" s="12" customFormat="1" ht="15">
      <c r="A29" s="3" t="s">
        <v>27</v>
      </c>
      <c r="B29" s="3" t="s">
        <v>388</v>
      </c>
      <c r="C29" s="12" t="str">
        <f t="shared" si="0"/>
        <v>405-439</v>
      </c>
      <c r="D29" s="53" t="s">
        <v>767</v>
      </c>
      <c r="E29" s="12" t="s">
        <v>89</v>
      </c>
      <c r="F29" s="12">
        <v>35</v>
      </c>
      <c r="G29" s="12">
        <f t="shared" si="1"/>
        <v>439</v>
      </c>
    </row>
    <row r="30" spans="1:7" s="12" customFormat="1" ht="15">
      <c r="A30" s="3" t="s">
        <v>28</v>
      </c>
      <c r="B30" s="3" t="s">
        <v>389</v>
      </c>
      <c r="C30" s="12" t="str">
        <f t="shared" si="0"/>
        <v>440-474</v>
      </c>
      <c r="D30" s="53" t="s">
        <v>767</v>
      </c>
      <c r="E30" s="12" t="s">
        <v>89</v>
      </c>
      <c r="F30" s="12">
        <v>35</v>
      </c>
      <c r="G30" s="12">
        <f t="shared" si="1"/>
        <v>474</v>
      </c>
    </row>
    <row r="31" spans="1:7" s="12" customFormat="1" ht="15">
      <c r="A31" s="3" t="s">
        <v>32</v>
      </c>
      <c r="B31" s="3" t="s">
        <v>713</v>
      </c>
      <c r="C31" s="12" t="str">
        <f t="shared" si="0"/>
        <v>475-483</v>
      </c>
      <c r="D31" s="53" t="s">
        <v>767</v>
      </c>
      <c r="E31" s="12" t="s">
        <v>100</v>
      </c>
      <c r="F31" s="12">
        <v>9</v>
      </c>
      <c r="G31" s="12">
        <f t="shared" si="1"/>
        <v>483</v>
      </c>
    </row>
    <row r="32" spans="1:8" s="12" customFormat="1" ht="15">
      <c r="A32" s="3" t="s">
        <v>29</v>
      </c>
      <c r="B32" s="3"/>
      <c r="C32" s="12" t="str">
        <f t="shared" si="0"/>
        <v>484-518</v>
      </c>
      <c r="D32" s="53" t="s">
        <v>767</v>
      </c>
      <c r="E32" s="12" t="s">
        <v>89</v>
      </c>
      <c r="F32" s="12">
        <v>35</v>
      </c>
      <c r="G32" s="12">
        <f t="shared" si="1"/>
        <v>518</v>
      </c>
      <c r="H32" s="53"/>
    </row>
    <row r="33" spans="1:7" s="12" customFormat="1" ht="30">
      <c r="A33" s="3" t="s">
        <v>33</v>
      </c>
      <c r="B33" s="3" t="s">
        <v>559</v>
      </c>
      <c r="C33" s="12" t="str">
        <f t="shared" si="0"/>
        <v>519-553</v>
      </c>
      <c r="D33" s="53" t="s">
        <v>99</v>
      </c>
      <c r="E33" s="12" t="s">
        <v>89</v>
      </c>
      <c r="F33" s="12">
        <v>35</v>
      </c>
      <c r="G33" s="12">
        <f t="shared" si="1"/>
        <v>553</v>
      </c>
    </row>
    <row r="34" spans="1:7" s="12" customFormat="1" ht="15">
      <c r="A34" s="3" t="s">
        <v>30</v>
      </c>
      <c r="B34" s="3" t="s">
        <v>102</v>
      </c>
      <c r="C34" s="12" t="str">
        <f t="shared" si="0"/>
        <v>554-556</v>
      </c>
      <c r="D34" s="53" t="s">
        <v>767</v>
      </c>
      <c r="E34" s="12" t="s">
        <v>91</v>
      </c>
      <c r="F34" s="12">
        <v>3</v>
      </c>
      <c r="G34" s="12">
        <f t="shared" si="1"/>
        <v>556</v>
      </c>
    </row>
    <row r="35" spans="1:7" ht="15">
      <c r="A35" s="3" t="s">
        <v>90</v>
      </c>
      <c r="B35" s="3" t="s">
        <v>102</v>
      </c>
      <c r="C35" s="12" t="str">
        <f t="shared" si="0"/>
        <v>557-559</v>
      </c>
      <c r="D35" s="53" t="s">
        <v>82</v>
      </c>
      <c r="E35" s="12" t="s">
        <v>91</v>
      </c>
      <c r="F35" s="12">
        <v>3</v>
      </c>
      <c r="G35" s="12">
        <f t="shared" si="1"/>
        <v>559</v>
      </c>
    </row>
    <row r="36" spans="1:7" ht="15">
      <c r="A36" s="3" t="s">
        <v>489</v>
      </c>
      <c r="B36" s="219" t="s">
        <v>765</v>
      </c>
      <c r="C36" s="12" t="str">
        <f t="shared" si="0"/>
        <v>560-560</v>
      </c>
      <c r="D36" s="53" t="s">
        <v>82</v>
      </c>
      <c r="E36" s="12" t="s">
        <v>766</v>
      </c>
      <c r="F36" s="12">
        <v>1</v>
      </c>
      <c r="G36" s="12">
        <f t="shared" si="1"/>
        <v>560</v>
      </c>
    </row>
    <row r="37" spans="1:7" ht="30">
      <c r="A37" s="3" t="s">
        <v>491</v>
      </c>
      <c r="B37" s="3" t="s">
        <v>490</v>
      </c>
      <c r="C37" s="12" t="str">
        <f t="shared" si="0"/>
        <v>561-580</v>
      </c>
      <c r="D37" s="53" t="s">
        <v>99</v>
      </c>
      <c r="E37" s="12" t="s">
        <v>107</v>
      </c>
      <c r="F37" s="12">
        <v>20</v>
      </c>
      <c r="G37" s="12">
        <f t="shared" si="1"/>
        <v>580</v>
      </c>
    </row>
    <row r="38" spans="1:7" ht="15">
      <c r="A38" s="3" t="s">
        <v>492</v>
      </c>
      <c r="B38" s="3" t="s">
        <v>493</v>
      </c>
      <c r="C38" s="12" t="str">
        <f t="shared" si="0"/>
        <v>581-600</v>
      </c>
      <c r="D38" s="53" t="s">
        <v>99</v>
      </c>
      <c r="E38" s="12" t="s">
        <v>107</v>
      </c>
      <c r="F38" s="12">
        <v>20</v>
      </c>
      <c r="G38" s="12">
        <f t="shared" si="1"/>
        <v>600</v>
      </c>
    </row>
    <row r="39" spans="1:7" ht="30">
      <c r="A39" s="3" t="s">
        <v>514</v>
      </c>
      <c r="B39" s="3" t="s">
        <v>525</v>
      </c>
      <c r="C39" s="12" t="str">
        <f t="shared" si="0"/>
        <v>601-613</v>
      </c>
      <c r="D39" s="53" t="s">
        <v>99</v>
      </c>
      <c r="E39" s="12" t="s">
        <v>152</v>
      </c>
      <c r="F39" s="12">
        <v>13</v>
      </c>
      <c r="G39" s="12">
        <f t="shared" si="1"/>
        <v>613</v>
      </c>
    </row>
    <row r="40" spans="1:7" ht="30">
      <c r="A40" s="3" t="s">
        <v>719</v>
      </c>
      <c r="B40" s="3" t="s">
        <v>720</v>
      </c>
      <c r="C40" s="12" t="str">
        <f t="shared" si="0"/>
        <v>614-628</v>
      </c>
      <c r="D40" s="53" t="s">
        <v>99</v>
      </c>
      <c r="E40" s="12" t="s">
        <v>94</v>
      </c>
      <c r="F40" s="12">
        <v>15</v>
      </c>
      <c r="G40" s="12">
        <f t="shared" si="1"/>
        <v>628</v>
      </c>
    </row>
    <row r="41" spans="1:7" ht="15">
      <c r="A41" s="3" t="s">
        <v>583</v>
      </c>
      <c r="B41" s="3" t="s">
        <v>173</v>
      </c>
      <c r="C41" s="12" t="str">
        <f t="shared" si="0"/>
        <v>629-629</v>
      </c>
      <c r="D41" s="53" t="s">
        <v>99</v>
      </c>
      <c r="E41" s="12" t="s">
        <v>105</v>
      </c>
      <c r="F41" s="12">
        <v>1</v>
      </c>
      <c r="G41" s="12">
        <f t="shared" si="1"/>
        <v>629</v>
      </c>
    </row>
    <row r="42" spans="1:13" ht="15">
      <c r="A42" s="3" t="s">
        <v>608</v>
      </c>
      <c r="B42" s="3" t="s">
        <v>609</v>
      </c>
      <c r="C42" s="12" t="str">
        <f t="shared" si="0"/>
        <v>630-632</v>
      </c>
      <c r="D42" s="53" t="s">
        <v>99</v>
      </c>
      <c r="E42" s="12" t="s">
        <v>91</v>
      </c>
      <c r="F42" s="12">
        <v>3</v>
      </c>
      <c r="G42" s="12">
        <f t="shared" si="1"/>
        <v>632</v>
      </c>
      <c r="H42" s="12"/>
      <c r="I42" s="12"/>
      <c r="J42" s="12"/>
      <c r="K42" s="12"/>
      <c r="L42" s="12"/>
      <c r="M42" s="12"/>
    </row>
    <row r="43" spans="1:13" ht="15">
      <c r="A43" s="3"/>
      <c r="B43" s="3"/>
      <c r="C43" s="12"/>
      <c r="D43" s="53"/>
      <c r="E43" s="12"/>
      <c r="F43" s="12"/>
      <c r="G43" s="12"/>
      <c r="H43" s="12"/>
      <c r="I43" s="12"/>
      <c r="J43" s="12"/>
      <c r="K43" s="12"/>
      <c r="L43" s="12"/>
      <c r="M43" s="12"/>
    </row>
    <row r="44" spans="1:13" ht="15">
      <c r="A44" s="220" t="s">
        <v>768</v>
      </c>
      <c r="B44" s="3"/>
      <c r="C44" s="12"/>
      <c r="D44" s="53"/>
      <c r="E44" s="12"/>
      <c r="F44" s="12"/>
      <c r="G44" s="12"/>
      <c r="H44" s="12"/>
      <c r="I44" s="12"/>
      <c r="J44" s="12"/>
      <c r="K44" s="12"/>
      <c r="L44" s="12"/>
      <c r="M44" s="12"/>
    </row>
    <row r="45" spans="1:13" ht="6" customHeight="1">
      <c r="A45" s="220"/>
      <c r="B45" s="3"/>
      <c r="C45" s="12"/>
      <c r="D45" s="53"/>
      <c r="E45" s="12"/>
      <c r="F45" s="12"/>
      <c r="G45" s="12"/>
      <c r="H45" s="12"/>
      <c r="I45" s="12"/>
      <c r="J45" s="12"/>
      <c r="K45" s="12"/>
      <c r="L45" s="12"/>
      <c r="M45" s="12"/>
    </row>
    <row r="46" ht="15">
      <c r="A46" s="226" t="s">
        <v>802</v>
      </c>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spans="5:7" ht="12.75">
      <c r="E67" s="279" t="s">
        <v>814</v>
      </c>
      <c r="F67" s="280"/>
      <c r="G67" s="280"/>
    </row>
    <row r="68" spans="5:7" ht="12.75">
      <c r="E68" s="279"/>
      <c r="F68" s="280"/>
      <c r="G68" s="280"/>
    </row>
    <row r="69" spans="5:7" ht="12.75">
      <c r="E69" s="279"/>
      <c r="F69" s="280"/>
      <c r="G69" s="280"/>
    </row>
    <row r="70" spans="5:7" ht="12.75">
      <c r="E70" s="279"/>
      <c r="F70" s="280"/>
      <c r="G70" s="280"/>
    </row>
    <row r="71" spans="5:7" ht="12.75">
      <c r="E71" s="279"/>
      <c r="F71" s="280"/>
      <c r="G71" s="280"/>
    </row>
    <row r="72" ht="12.75"/>
    <row r="73" ht="12.75"/>
    <row r="74" ht="12.75"/>
    <row r="75" ht="12.75"/>
    <row r="76" ht="12.75"/>
    <row r="77" ht="12.75"/>
    <row r="78" ht="12.75"/>
    <row r="79" ht="12.75"/>
    <row r="80" ht="12.75"/>
    <row r="81" ht="12.75"/>
    <row r="82" ht="12.75"/>
    <row r="242" spans="4:7" s="12" customFormat="1" ht="15">
      <c r="D242" s="53"/>
      <c r="F242"/>
      <c r="G242"/>
    </row>
    <row r="243" spans="4:7" s="12" customFormat="1" ht="15">
      <c r="D243" s="53"/>
      <c r="F243"/>
      <c r="G243"/>
    </row>
    <row r="244" spans="4:7" s="12" customFormat="1" ht="15">
      <c r="D244" s="53"/>
      <c r="F244"/>
      <c r="G244"/>
    </row>
    <row r="245" spans="4:7" s="12" customFormat="1" ht="15">
      <c r="D245" s="53"/>
      <c r="F245"/>
      <c r="G245"/>
    </row>
    <row r="246" spans="4:7" s="12" customFormat="1" ht="15">
      <c r="D246" s="53"/>
      <c r="F246"/>
      <c r="G246"/>
    </row>
    <row r="247" spans="4:7" s="12" customFormat="1" ht="15">
      <c r="D247" s="53"/>
      <c r="F247"/>
      <c r="G247"/>
    </row>
    <row r="248" spans="4:7" s="12" customFormat="1" ht="15">
      <c r="D248" s="53"/>
      <c r="F248"/>
      <c r="G248"/>
    </row>
  </sheetData>
  <mergeCells count="1">
    <mergeCell ref="E67:G71"/>
  </mergeCells>
  <printOptions gridLines="1"/>
  <pageMargins left="0.75" right="0.75" top="0.71" bottom="0.36" header="0.5" footer="0.2"/>
  <pageSetup fitToHeight="1" fitToWidth="1" horizontalDpi="600" verticalDpi="600" orientation="portrait" paperSize="9" scale="59" r:id="rId2"/>
  <headerFooter alignWithMargins="0">
    <oddHeader>&amp;L&amp;F / &amp;P&amp;C&amp;A&amp;R&amp;D</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M239"/>
  <sheetViews>
    <sheetView zoomScale="75" zoomScaleNormal="75" workbookViewId="0" topLeftCell="A1">
      <pane ySplit="1" topLeftCell="BM2" activePane="bottomLeft" state="frozen"/>
      <selection pane="topLeft" activeCell="A2" sqref="A2"/>
      <selection pane="bottomLeft" activeCell="M22" sqref="M22"/>
    </sheetView>
  </sheetViews>
  <sheetFormatPr defaultColWidth="11.421875" defaultRowHeight="12.75"/>
  <cols>
    <col min="1" max="1" width="23.00390625" style="13" customWidth="1"/>
    <col min="2" max="2" width="34.8515625" style="13" bestFit="1" customWidth="1"/>
    <col min="3" max="3" width="10.57421875" style="13" customWidth="1"/>
    <col min="4" max="4" width="12.140625" style="54" bestFit="1" customWidth="1"/>
    <col min="5" max="5" width="9.7109375" style="13" customWidth="1"/>
    <col min="6" max="6" width="4.7109375" style="13" customWidth="1"/>
    <col min="7" max="7" width="6.28125" style="0" customWidth="1"/>
    <col min="8" max="8" width="8.57421875" style="0" customWidth="1"/>
    <col min="9" max="16384" width="9.140625" style="13" customWidth="1"/>
  </cols>
  <sheetData>
    <row r="1" spans="1:8" s="12" customFormat="1" ht="15" customHeight="1">
      <c r="A1" s="6" t="s">
        <v>103</v>
      </c>
      <c r="B1" s="2"/>
      <c r="C1" s="124" t="s">
        <v>769</v>
      </c>
      <c r="D1" s="49"/>
      <c r="E1" s="8"/>
      <c r="G1"/>
      <c r="H1"/>
    </row>
    <row r="2" spans="1:8" s="12" customFormat="1" ht="15" customHeight="1">
      <c r="A2" s="2" t="s">
        <v>83</v>
      </c>
      <c r="B2" s="2" t="s">
        <v>84</v>
      </c>
      <c r="C2" s="8" t="s">
        <v>78</v>
      </c>
      <c r="D2" s="45" t="s">
        <v>79</v>
      </c>
      <c r="E2" s="8" t="s">
        <v>80</v>
      </c>
      <c r="F2" s="8" t="s">
        <v>484</v>
      </c>
      <c r="G2"/>
      <c r="H2"/>
    </row>
    <row r="3" spans="1:8" s="12" customFormat="1" ht="15" customHeight="1">
      <c r="A3" s="3" t="s">
        <v>62</v>
      </c>
      <c r="B3" s="3" t="s">
        <v>155</v>
      </c>
      <c r="C3" s="10" t="str">
        <f aca="true" t="shared" si="0" ref="C3:C20">G2+1&amp;"-"&amp;G2+F3</f>
        <v>1-2</v>
      </c>
      <c r="D3" s="53" t="s">
        <v>82</v>
      </c>
      <c r="E3" s="12" t="s">
        <v>86</v>
      </c>
      <c r="F3" s="12">
        <v>2</v>
      </c>
      <c r="G3" s="12">
        <f aca="true" t="shared" si="1" ref="G3:G21">G2+F3</f>
        <v>2</v>
      </c>
      <c r="H3"/>
    </row>
    <row r="4" spans="1:8" s="12" customFormat="1" ht="30" customHeight="1">
      <c r="A4" s="3" t="s">
        <v>74</v>
      </c>
      <c r="B4" s="3" t="s">
        <v>93</v>
      </c>
      <c r="C4" s="10" t="str">
        <f t="shared" si="0"/>
        <v>3-4</v>
      </c>
      <c r="D4" s="53" t="s">
        <v>82</v>
      </c>
      <c r="E4" s="12" t="s">
        <v>86</v>
      </c>
      <c r="F4" s="12">
        <v>2</v>
      </c>
      <c r="G4" s="12">
        <f t="shared" si="1"/>
        <v>4</v>
      </c>
      <c r="H4"/>
    </row>
    <row r="5" spans="1:8" s="12" customFormat="1" ht="15">
      <c r="A5" s="3" t="s">
        <v>10</v>
      </c>
      <c r="B5" s="3" t="s">
        <v>93</v>
      </c>
      <c r="C5" s="10" t="str">
        <f t="shared" si="0"/>
        <v>5-14</v>
      </c>
      <c r="D5" s="53" t="s">
        <v>82</v>
      </c>
      <c r="E5" s="12" t="s">
        <v>88</v>
      </c>
      <c r="F5" s="12">
        <v>10</v>
      </c>
      <c r="G5" s="12">
        <f t="shared" si="1"/>
        <v>14</v>
      </c>
      <c r="H5"/>
    </row>
    <row r="6" spans="1:8" s="12" customFormat="1" ht="15">
      <c r="A6" s="3" t="s">
        <v>16</v>
      </c>
      <c r="B6" s="3" t="s">
        <v>104</v>
      </c>
      <c r="C6" s="10" t="str">
        <f t="shared" si="0"/>
        <v>15-27</v>
      </c>
      <c r="D6" s="53" t="s">
        <v>82</v>
      </c>
      <c r="E6" s="12" t="s">
        <v>152</v>
      </c>
      <c r="F6" s="12">
        <v>13</v>
      </c>
      <c r="G6" s="12">
        <f t="shared" si="1"/>
        <v>27</v>
      </c>
      <c r="H6"/>
    </row>
    <row r="7" spans="1:8" s="12" customFormat="1" ht="15">
      <c r="A7" s="3" t="s">
        <v>75</v>
      </c>
      <c r="B7" s="3" t="s">
        <v>104</v>
      </c>
      <c r="C7" s="10" t="str">
        <f t="shared" si="0"/>
        <v>28-42</v>
      </c>
      <c r="D7" s="53" t="s">
        <v>82</v>
      </c>
      <c r="E7" s="12" t="s">
        <v>94</v>
      </c>
      <c r="F7" s="12">
        <v>15</v>
      </c>
      <c r="G7" s="12">
        <f t="shared" si="1"/>
        <v>42</v>
      </c>
      <c r="H7"/>
    </row>
    <row r="8" spans="1:8" s="12" customFormat="1" ht="15" customHeight="1">
      <c r="A8" s="3" t="s">
        <v>51</v>
      </c>
      <c r="B8" s="3" t="s">
        <v>761</v>
      </c>
      <c r="C8" s="12" t="str">
        <f t="shared" si="0"/>
        <v>43-51</v>
      </c>
      <c r="D8" s="53" t="s">
        <v>99</v>
      </c>
      <c r="E8" s="12" t="s">
        <v>100</v>
      </c>
      <c r="F8" s="12">
        <v>9</v>
      </c>
      <c r="G8" s="12">
        <f t="shared" si="1"/>
        <v>51</v>
      </c>
      <c r="H8"/>
    </row>
    <row r="9" spans="1:8" s="12" customFormat="1" ht="15" customHeight="1">
      <c r="A9" s="3" t="s">
        <v>17</v>
      </c>
      <c r="B9" s="3" t="s">
        <v>351</v>
      </c>
      <c r="C9" s="12" t="str">
        <f t="shared" si="0"/>
        <v>52-52</v>
      </c>
      <c r="D9" s="53" t="s">
        <v>82</v>
      </c>
      <c r="E9" s="12" t="s">
        <v>95</v>
      </c>
      <c r="F9" s="12">
        <v>1</v>
      </c>
      <c r="G9" s="12">
        <f t="shared" si="1"/>
        <v>52</v>
      </c>
      <c r="H9"/>
    </row>
    <row r="10" spans="1:8" s="12" customFormat="1" ht="15" customHeight="1">
      <c r="A10" s="3" t="s">
        <v>72</v>
      </c>
      <c r="B10" s="3" t="s">
        <v>351</v>
      </c>
      <c r="C10" s="12" t="str">
        <f t="shared" si="0"/>
        <v>53-55</v>
      </c>
      <c r="D10" s="53" t="s">
        <v>82</v>
      </c>
      <c r="E10" s="12" t="s">
        <v>91</v>
      </c>
      <c r="F10" s="12">
        <v>3</v>
      </c>
      <c r="G10" s="12">
        <f t="shared" si="1"/>
        <v>55</v>
      </c>
      <c r="H10"/>
    </row>
    <row r="11" spans="1:8" s="12" customFormat="1" ht="15" customHeight="1">
      <c r="A11" s="3" t="s">
        <v>38</v>
      </c>
      <c r="B11" s="3" t="s">
        <v>173</v>
      </c>
      <c r="C11" s="12" t="str">
        <f t="shared" si="0"/>
        <v>56-56</v>
      </c>
      <c r="D11" s="53" t="s">
        <v>767</v>
      </c>
      <c r="E11" s="12" t="s">
        <v>105</v>
      </c>
      <c r="F11" s="12">
        <v>1</v>
      </c>
      <c r="G11" s="12">
        <f t="shared" si="1"/>
        <v>56</v>
      </c>
      <c r="H11"/>
    </row>
    <row r="12" spans="1:8" s="12" customFormat="1" ht="15" customHeight="1">
      <c r="A12" s="3" t="s">
        <v>34</v>
      </c>
      <c r="B12" s="3" t="s">
        <v>351</v>
      </c>
      <c r="C12" s="12" t="str">
        <f t="shared" si="0"/>
        <v>57-58</v>
      </c>
      <c r="D12" s="53" t="s">
        <v>82</v>
      </c>
      <c r="E12" s="12" t="s">
        <v>96</v>
      </c>
      <c r="F12" s="12">
        <v>2</v>
      </c>
      <c r="G12" s="12">
        <f t="shared" si="1"/>
        <v>58</v>
      </c>
      <c r="H12"/>
    </row>
    <row r="13" spans="1:8" s="12" customFormat="1" ht="15" customHeight="1">
      <c r="A13" s="3" t="s">
        <v>63</v>
      </c>
      <c r="B13" s="3" t="s">
        <v>351</v>
      </c>
      <c r="C13" s="12" t="str">
        <f t="shared" si="0"/>
        <v>59-60</v>
      </c>
      <c r="D13" s="53" t="s">
        <v>82</v>
      </c>
      <c r="E13" s="12" t="s">
        <v>96</v>
      </c>
      <c r="F13" s="12">
        <v>2</v>
      </c>
      <c r="G13" s="12">
        <f t="shared" si="1"/>
        <v>60</v>
      </c>
      <c r="H13"/>
    </row>
    <row r="14" spans="1:8" s="12" customFormat="1" ht="15" customHeight="1">
      <c r="A14" s="3" t="s">
        <v>69</v>
      </c>
      <c r="B14" s="3" t="s">
        <v>351</v>
      </c>
      <c r="C14" s="12" t="str">
        <f t="shared" si="0"/>
        <v>61-63</v>
      </c>
      <c r="D14" s="53" t="s">
        <v>99</v>
      </c>
      <c r="E14" s="12" t="s">
        <v>91</v>
      </c>
      <c r="F14" s="12">
        <v>3</v>
      </c>
      <c r="G14" s="12">
        <f t="shared" si="1"/>
        <v>63</v>
      </c>
      <c r="H14"/>
    </row>
    <row r="15" spans="1:8" s="12" customFormat="1" ht="15">
      <c r="A15" s="3" t="s">
        <v>50</v>
      </c>
      <c r="B15" s="3" t="s">
        <v>483</v>
      </c>
      <c r="C15" s="12" t="str">
        <f t="shared" si="0"/>
        <v>64-70</v>
      </c>
      <c r="D15" s="53" t="s">
        <v>99</v>
      </c>
      <c r="E15" s="12" t="s">
        <v>106</v>
      </c>
      <c r="F15" s="12">
        <v>7</v>
      </c>
      <c r="G15" s="12">
        <f t="shared" si="1"/>
        <v>70</v>
      </c>
      <c r="H15"/>
    </row>
    <row r="16" spans="1:8" s="12" customFormat="1" ht="30.75">
      <c r="A16" s="3" t="s">
        <v>691</v>
      </c>
      <c r="B16" s="3" t="s">
        <v>690</v>
      </c>
      <c r="C16" s="12" t="str">
        <f t="shared" si="0"/>
        <v>71-90</v>
      </c>
      <c r="D16" s="53" t="s">
        <v>767</v>
      </c>
      <c r="E16" s="12" t="s">
        <v>107</v>
      </c>
      <c r="F16" s="12">
        <v>20</v>
      </c>
      <c r="G16" s="12">
        <f t="shared" si="1"/>
        <v>90</v>
      </c>
      <c r="H16"/>
    </row>
    <row r="17" spans="1:8" s="12" customFormat="1" ht="15" customHeight="1">
      <c r="A17" s="3" t="s">
        <v>41</v>
      </c>
      <c r="B17" s="3"/>
      <c r="C17" s="12" t="str">
        <f t="shared" si="0"/>
        <v>91-110</v>
      </c>
      <c r="D17" s="53" t="s">
        <v>99</v>
      </c>
      <c r="E17" s="12" t="s">
        <v>107</v>
      </c>
      <c r="F17" s="12">
        <v>20</v>
      </c>
      <c r="G17" s="12">
        <f t="shared" si="1"/>
        <v>110</v>
      </c>
      <c r="H17"/>
    </row>
    <row r="18" spans="1:8" s="12" customFormat="1" ht="45">
      <c r="A18" s="3" t="s">
        <v>53</v>
      </c>
      <c r="B18" s="3" t="s">
        <v>573</v>
      </c>
      <c r="C18" s="12" t="str">
        <f t="shared" si="0"/>
        <v>111-120</v>
      </c>
      <c r="D18" s="53" t="s">
        <v>99</v>
      </c>
      <c r="E18" s="12" t="s">
        <v>108</v>
      </c>
      <c r="F18" s="12">
        <v>10</v>
      </c>
      <c r="G18" s="12">
        <f t="shared" si="1"/>
        <v>120</v>
      </c>
      <c r="H18"/>
    </row>
    <row r="19" spans="1:8" s="12" customFormat="1" ht="30">
      <c r="A19" s="3" t="s">
        <v>59</v>
      </c>
      <c r="B19" s="3"/>
      <c r="C19" s="12" t="str">
        <f t="shared" si="0"/>
        <v>121-122</v>
      </c>
      <c r="D19" s="53" t="s">
        <v>99</v>
      </c>
      <c r="E19" s="12" t="s">
        <v>86</v>
      </c>
      <c r="F19" s="12">
        <v>2</v>
      </c>
      <c r="G19" s="12">
        <f t="shared" si="1"/>
        <v>122</v>
      </c>
      <c r="H19"/>
    </row>
    <row r="20" spans="1:7" ht="15">
      <c r="A20" s="3" t="s">
        <v>90</v>
      </c>
      <c r="B20" s="3" t="s">
        <v>455</v>
      </c>
      <c r="C20" s="12" t="str">
        <f t="shared" si="0"/>
        <v>123-125</v>
      </c>
      <c r="D20" s="53" t="s">
        <v>82</v>
      </c>
      <c r="E20" s="12" t="s">
        <v>91</v>
      </c>
      <c r="F20" s="12">
        <v>3</v>
      </c>
      <c r="G20" s="12">
        <f t="shared" si="1"/>
        <v>125</v>
      </c>
    </row>
    <row r="21" spans="1:7" ht="30">
      <c r="A21" s="3" t="s">
        <v>45</v>
      </c>
      <c r="B21" s="3" t="s">
        <v>482</v>
      </c>
      <c r="C21" s="12" t="str">
        <f aca="true" t="shared" si="2" ref="C21:C28">G20+1&amp;"-"&amp;G20+F21</f>
        <v>126-128</v>
      </c>
      <c r="D21" s="53" t="s">
        <v>82</v>
      </c>
      <c r="E21" s="12" t="s">
        <v>494</v>
      </c>
      <c r="F21" s="12">
        <v>3</v>
      </c>
      <c r="G21" s="12">
        <f t="shared" si="1"/>
        <v>128</v>
      </c>
    </row>
    <row r="22" spans="1:7" ht="45">
      <c r="A22" s="3" t="s">
        <v>495</v>
      </c>
      <c r="B22" s="3" t="s">
        <v>667</v>
      </c>
      <c r="C22" s="12" t="str">
        <f t="shared" si="2"/>
        <v>129-148</v>
      </c>
      <c r="D22" s="53" t="s">
        <v>99</v>
      </c>
      <c r="E22" s="12" t="s">
        <v>107</v>
      </c>
      <c r="F22" s="12">
        <v>20</v>
      </c>
      <c r="G22" s="12">
        <f aca="true" t="shared" si="3" ref="G22:G28">G21+F22</f>
        <v>148</v>
      </c>
    </row>
    <row r="23" spans="1:7" ht="30">
      <c r="A23" s="3" t="s">
        <v>681</v>
      </c>
      <c r="B23" s="3" t="s">
        <v>781</v>
      </c>
      <c r="C23" s="12" t="str">
        <f t="shared" si="2"/>
        <v>149-170</v>
      </c>
      <c r="D23" s="53" t="s">
        <v>99</v>
      </c>
      <c r="E23" s="12" t="s">
        <v>666</v>
      </c>
      <c r="F23" s="12">
        <v>22</v>
      </c>
      <c r="G23" s="12">
        <f t="shared" si="3"/>
        <v>170</v>
      </c>
    </row>
    <row r="24" spans="1:7" ht="15">
      <c r="A24" s="3" t="s">
        <v>570</v>
      </c>
      <c r="B24" s="3" t="s">
        <v>668</v>
      </c>
      <c r="C24" s="12" t="str">
        <f t="shared" si="2"/>
        <v>171-171</v>
      </c>
      <c r="D24" s="53" t="s">
        <v>99</v>
      </c>
      <c r="E24" s="12" t="s">
        <v>105</v>
      </c>
      <c r="F24" s="12">
        <v>1</v>
      </c>
      <c r="G24" s="12">
        <f t="shared" si="3"/>
        <v>171</v>
      </c>
    </row>
    <row r="25" spans="1:7" ht="30">
      <c r="A25" s="3" t="s">
        <v>571</v>
      </c>
      <c r="B25" s="3" t="s">
        <v>669</v>
      </c>
      <c r="C25" s="12" t="str">
        <f t="shared" si="2"/>
        <v>172-172</v>
      </c>
      <c r="D25" s="53" t="s">
        <v>99</v>
      </c>
      <c r="E25" s="12" t="s">
        <v>105</v>
      </c>
      <c r="F25" s="12">
        <v>1</v>
      </c>
      <c r="G25" s="12">
        <f t="shared" si="3"/>
        <v>172</v>
      </c>
    </row>
    <row r="26" spans="1:7" ht="45">
      <c r="A26" s="3" t="s">
        <v>780</v>
      </c>
      <c r="B26" s="3" t="s">
        <v>670</v>
      </c>
      <c r="C26" s="12" t="str">
        <f t="shared" si="2"/>
        <v>173-175</v>
      </c>
      <c r="D26" s="53" t="s">
        <v>99</v>
      </c>
      <c r="E26" s="12" t="s">
        <v>544</v>
      </c>
      <c r="F26" s="12">
        <v>3</v>
      </c>
      <c r="G26" s="12">
        <f t="shared" si="3"/>
        <v>175</v>
      </c>
    </row>
    <row r="27" spans="1:7" ht="45.75">
      <c r="A27" s="3" t="s">
        <v>526</v>
      </c>
      <c r="B27" s="3" t="s">
        <v>682</v>
      </c>
      <c r="C27" s="12" t="str">
        <f t="shared" si="2"/>
        <v>176-176</v>
      </c>
      <c r="D27" s="53" t="s">
        <v>99</v>
      </c>
      <c r="E27" s="12" t="s">
        <v>95</v>
      </c>
      <c r="F27" s="12">
        <v>1</v>
      </c>
      <c r="G27" s="12">
        <f t="shared" si="3"/>
        <v>176</v>
      </c>
    </row>
    <row r="28" spans="1:7" ht="15">
      <c r="A28" s="3" t="s">
        <v>729</v>
      </c>
      <c r="B28" s="3" t="s">
        <v>671</v>
      </c>
      <c r="C28" s="12" t="str">
        <f t="shared" si="2"/>
        <v>177-196</v>
      </c>
      <c r="D28" s="53" t="s">
        <v>99</v>
      </c>
      <c r="E28" s="12" t="s">
        <v>107</v>
      </c>
      <c r="F28" s="12">
        <v>20</v>
      </c>
      <c r="G28" s="12">
        <f t="shared" si="3"/>
        <v>196</v>
      </c>
    </row>
    <row r="29" spans="1:7" ht="15">
      <c r="A29" s="3"/>
      <c r="B29" s="3"/>
      <c r="C29" s="12"/>
      <c r="D29" s="53"/>
      <c r="E29" s="12"/>
      <c r="F29" s="12"/>
      <c r="G29" s="12"/>
    </row>
    <row r="30" ht="15">
      <c r="A30" s="221" t="s">
        <v>770</v>
      </c>
    </row>
    <row r="31" spans="1:13" ht="67.5" customHeight="1">
      <c r="A31" s="281" t="s">
        <v>771</v>
      </c>
      <c r="B31" s="281"/>
      <c r="C31" s="281"/>
      <c r="D31" s="281"/>
      <c r="E31" s="281"/>
      <c r="F31" s="281"/>
      <c r="G31" s="281"/>
      <c r="H31" s="12"/>
      <c r="I31" s="12"/>
      <c r="J31" s="12"/>
      <c r="K31" s="12"/>
      <c r="L31" s="12"/>
      <c r="M31" s="12"/>
    </row>
    <row r="233" spans="4:8" s="12" customFormat="1" ht="15">
      <c r="D233" s="53"/>
      <c r="G233"/>
      <c r="H233"/>
    </row>
    <row r="234" spans="4:8" s="12" customFormat="1" ht="15">
      <c r="D234" s="53"/>
      <c r="G234"/>
      <c r="H234"/>
    </row>
    <row r="235" spans="4:8" s="12" customFormat="1" ht="15">
      <c r="D235" s="53"/>
      <c r="G235"/>
      <c r="H235"/>
    </row>
    <row r="236" spans="4:8" s="12" customFormat="1" ht="15">
      <c r="D236" s="53"/>
      <c r="G236"/>
      <c r="H236"/>
    </row>
    <row r="237" spans="4:8" s="12" customFormat="1" ht="15">
      <c r="D237" s="53"/>
      <c r="G237"/>
      <c r="H237"/>
    </row>
    <row r="238" spans="4:8" s="12" customFormat="1" ht="15">
      <c r="D238" s="53"/>
      <c r="G238"/>
      <c r="H238"/>
    </row>
    <row r="239" spans="4:8" s="12" customFormat="1" ht="15">
      <c r="D239" s="53"/>
      <c r="G239"/>
      <c r="H239"/>
    </row>
  </sheetData>
  <mergeCells count="1">
    <mergeCell ref="A31:G31"/>
  </mergeCells>
  <printOptions gridLines="1"/>
  <pageMargins left="0.75" right="0.75" top="1" bottom="1" header="0.5" footer="0.5"/>
  <pageSetup fitToHeight="0" fitToWidth="1" horizontalDpi="600" verticalDpi="600" orientation="portrait" paperSize="9" scale="85" r:id="rId1"/>
  <headerFooter alignWithMargins="0">
    <oddHeader>&amp;L&amp;F / &amp;P&amp;C&amp;A&amp;R&amp;D</oddHeader>
    <oddFooter>&amp;CPage &amp;P</oddFooter>
  </headerFooter>
</worksheet>
</file>

<file path=xl/worksheets/sheet6.xml><?xml version="1.0" encoding="utf-8"?>
<worksheet xmlns="http://schemas.openxmlformats.org/spreadsheetml/2006/main" xmlns:r="http://schemas.openxmlformats.org/officeDocument/2006/relationships">
  <sheetPr codeName="Tabelle6">
    <pageSetUpPr fitToPage="1"/>
  </sheetPr>
  <dimension ref="A1:I245"/>
  <sheetViews>
    <sheetView zoomScale="75" zoomScaleNormal="75" workbookViewId="0" topLeftCell="A1">
      <selection activeCell="E17" sqref="E17"/>
    </sheetView>
  </sheetViews>
  <sheetFormatPr defaultColWidth="11.421875" defaultRowHeight="12.75"/>
  <cols>
    <col min="1" max="1" width="33.7109375" style="13" customWidth="1"/>
    <col min="2" max="2" width="25.00390625" style="13" customWidth="1"/>
    <col min="3" max="3" width="10.57421875" style="13" customWidth="1"/>
    <col min="4" max="4" width="12.57421875" style="14" bestFit="1" customWidth="1"/>
    <col min="5" max="5" width="14.28125" style="14" bestFit="1" customWidth="1"/>
    <col min="6" max="6" width="4.00390625" style="13" bestFit="1" customWidth="1"/>
    <col min="7" max="7" width="5.8515625" style="13" customWidth="1"/>
    <col min="8" max="9" width="8.57421875" style="0" customWidth="1"/>
    <col min="10" max="16384" width="9.140625" style="13" customWidth="1"/>
  </cols>
  <sheetData>
    <row r="1" spans="1:9" s="8" customFormat="1" ht="15.75">
      <c r="A1" s="6" t="s">
        <v>172</v>
      </c>
      <c r="B1" s="2"/>
      <c r="C1" s="123" t="s">
        <v>500</v>
      </c>
      <c r="E1" s="9"/>
      <c r="F1" s="9"/>
      <c r="H1"/>
      <c r="I1"/>
    </row>
    <row r="2" spans="1:8" s="8" customFormat="1" ht="15.75">
      <c r="A2" s="6"/>
      <c r="B2" s="2"/>
      <c r="D2" s="49"/>
      <c r="G2"/>
      <c r="H2"/>
    </row>
    <row r="3" spans="1:8" s="12" customFormat="1" ht="15.75">
      <c r="A3" s="2" t="s">
        <v>83</v>
      </c>
      <c r="B3" s="2" t="s">
        <v>84</v>
      </c>
      <c r="C3" s="8" t="s">
        <v>78</v>
      </c>
      <c r="D3" s="45" t="s">
        <v>79</v>
      </c>
      <c r="E3" s="8" t="s">
        <v>80</v>
      </c>
      <c r="F3" s="8" t="s">
        <v>484</v>
      </c>
      <c r="G3" s="80"/>
      <c r="H3"/>
    </row>
    <row r="4" spans="1:8" s="12" customFormat="1" ht="15">
      <c r="A4" s="3" t="s">
        <v>62</v>
      </c>
      <c r="B4" s="3" t="s">
        <v>156</v>
      </c>
      <c r="C4" s="10" t="s">
        <v>166</v>
      </c>
      <c r="D4" s="53" t="s">
        <v>82</v>
      </c>
      <c r="E4" s="12" t="s">
        <v>86</v>
      </c>
      <c r="F4" s="12">
        <v>2</v>
      </c>
      <c r="G4" s="12">
        <f aca="true" t="shared" si="0" ref="G4:G14">G3+F4</f>
        <v>2</v>
      </c>
      <c r="H4"/>
    </row>
    <row r="5" spans="1:8" s="12" customFormat="1" ht="30">
      <c r="A5" s="3" t="s">
        <v>74</v>
      </c>
      <c r="B5" s="3" t="s">
        <v>93</v>
      </c>
      <c r="C5" s="12" t="str">
        <f aca="true" t="shared" si="1" ref="C5:C14">G4+1&amp;"-"&amp;G4+F5</f>
        <v>3-4</v>
      </c>
      <c r="D5" s="53" t="s">
        <v>82</v>
      </c>
      <c r="E5" s="12" t="s">
        <v>86</v>
      </c>
      <c r="F5" s="12">
        <v>2</v>
      </c>
      <c r="G5" s="12">
        <f t="shared" si="0"/>
        <v>4</v>
      </c>
      <c r="H5"/>
    </row>
    <row r="6" spans="1:8" s="12" customFormat="1" ht="30">
      <c r="A6" s="3" t="s">
        <v>10</v>
      </c>
      <c r="B6" s="3" t="s">
        <v>93</v>
      </c>
      <c r="C6" s="12" t="str">
        <f t="shared" si="1"/>
        <v>5-14</v>
      </c>
      <c r="D6" s="53" t="s">
        <v>82</v>
      </c>
      <c r="E6" s="12" t="s">
        <v>88</v>
      </c>
      <c r="F6" s="12">
        <v>10</v>
      </c>
      <c r="G6" s="12">
        <f t="shared" si="0"/>
        <v>14</v>
      </c>
      <c r="H6"/>
    </row>
    <row r="7" spans="1:8" s="12" customFormat="1" ht="30">
      <c r="A7" s="3" t="s">
        <v>16</v>
      </c>
      <c r="B7" s="3" t="s">
        <v>104</v>
      </c>
      <c r="C7" s="12" t="str">
        <f t="shared" si="1"/>
        <v>15-27</v>
      </c>
      <c r="D7" s="53" t="s">
        <v>82</v>
      </c>
      <c r="E7" s="12" t="s">
        <v>152</v>
      </c>
      <c r="F7" s="12">
        <v>13</v>
      </c>
      <c r="G7" s="12">
        <f t="shared" si="0"/>
        <v>27</v>
      </c>
      <c r="H7"/>
    </row>
    <row r="8" spans="1:8" s="12" customFormat="1" ht="30">
      <c r="A8" s="3" t="s">
        <v>75</v>
      </c>
      <c r="B8" s="3" t="s">
        <v>104</v>
      </c>
      <c r="C8" s="12" t="str">
        <f t="shared" si="1"/>
        <v>28-42</v>
      </c>
      <c r="D8" s="53" t="s">
        <v>82</v>
      </c>
      <c r="E8" s="12" t="s">
        <v>94</v>
      </c>
      <c r="F8" s="12">
        <v>15</v>
      </c>
      <c r="G8" s="12">
        <f t="shared" si="0"/>
        <v>42</v>
      </c>
      <c r="H8"/>
    </row>
    <row r="9" spans="1:8" s="12" customFormat="1" ht="15">
      <c r="A9" s="3" t="s">
        <v>189</v>
      </c>
      <c r="B9" s="3" t="s">
        <v>784</v>
      </c>
      <c r="C9" s="12" t="str">
        <f t="shared" si="1"/>
        <v>43-77</v>
      </c>
      <c r="D9" s="53" t="s">
        <v>82</v>
      </c>
      <c r="E9" s="12" t="s">
        <v>89</v>
      </c>
      <c r="F9" s="12">
        <v>35</v>
      </c>
      <c r="G9" s="12">
        <f t="shared" si="0"/>
        <v>77</v>
      </c>
      <c r="H9"/>
    </row>
    <row r="10" spans="1:8" s="12" customFormat="1" ht="15.75">
      <c r="A10" s="3" t="s">
        <v>60</v>
      </c>
      <c r="B10" s="2" t="s">
        <v>61</v>
      </c>
      <c r="C10" s="12" t="str">
        <f t="shared" si="1"/>
        <v>78-79</v>
      </c>
      <c r="D10" s="53" t="s">
        <v>773</v>
      </c>
      <c r="E10" s="12" t="s">
        <v>96</v>
      </c>
      <c r="F10" s="12">
        <v>2</v>
      </c>
      <c r="G10" s="12">
        <f t="shared" si="0"/>
        <v>79</v>
      </c>
      <c r="H10"/>
    </row>
    <row r="11" spans="1:8" s="12" customFormat="1" ht="30">
      <c r="A11" s="3" t="s">
        <v>547</v>
      </c>
      <c r="B11" s="3" t="s">
        <v>723</v>
      </c>
      <c r="C11" s="12" t="str">
        <f t="shared" si="1"/>
        <v>80-99</v>
      </c>
      <c r="D11" s="53" t="s">
        <v>99</v>
      </c>
      <c r="E11" s="12" t="s">
        <v>107</v>
      </c>
      <c r="F11" s="12">
        <v>20</v>
      </c>
      <c r="G11" s="12">
        <f t="shared" si="0"/>
        <v>99</v>
      </c>
      <c r="H11"/>
    </row>
    <row r="12" spans="1:8" s="12" customFormat="1" ht="15">
      <c r="A12" s="3" t="s">
        <v>548</v>
      </c>
      <c r="B12" s="3" t="s">
        <v>584</v>
      </c>
      <c r="C12" s="12" t="str">
        <f t="shared" si="1"/>
        <v>100-109</v>
      </c>
      <c r="D12" s="53" t="s">
        <v>99</v>
      </c>
      <c r="E12" s="12" t="s">
        <v>108</v>
      </c>
      <c r="F12" s="12">
        <v>10</v>
      </c>
      <c r="G12" s="12">
        <f t="shared" si="0"/>
        <v>109</v>
      </c>
      <c r="H12"/>
    </row>
    <row r="13" spans="1:8" s="12" customFormat="1" ht="15">
      <c r="A13" s="3" t="s">
        <v>782</v>
      </c>
      <c r="B13" s="3" t="s">
        <v>783</v>
      </c>
      <c r="C13" s="12" t="str">
        <f t="shared" si="1"/>
        <v>110-144</v>
      </c>
      <c r="D13" s="53" t="s">
        <v>99</v>
      </c>
      <c r="E13" s="12" t="s">
        <v>89</v>
      </c>
      <c r="F13" s="12">
        <v>35</v>
      </c>
      <c r="G13" s="12">
        <f t="shared" si="0"/>
        <v>144</v>
      </c>
      <c r="H13"/>
    </row>
    <row r="14" spans="1:8" s="12" customFormat="1" ht="30">
      <c r="A14" s="3" t="s">
        <v>785</v>
      </c>
      <c r="B14" s="3" t="s">
        <v>786</v>
      </c>
      <c r="C14" s="12" t="str">
        <f t="shared" si="1"/>
        <v>145-145</v>
      </c>
      <c r="D14" s="53" t="s">
        <v>99</v>
      </c>
      <c r="E14" s="12" t="s">
        <v>95</v>
      </c>
      <c r="F14" s="12">
        <v>1</v>
      </c>
      <c r="G14" s="12">
        <f t="shared" si="0"/>
        <v>145</v>
      </c>
      <c r="H14"/>
    </row>
    <row r="15" spans="1:8" s="12" customFormat="1" ht="15">
      <c r="A15" s="3"/>
      <c r="B15" s="3"/>
      <c r="D15" s="53"/>
      <c r="H15"/>
    </row>
    <row r="16" ht="15">
      <c r="A16" s="220" t="s">
        <v>772</v>
      </c>
    </row>
    <row r="17" ht="12.75"/>
    <row r="18" ht="12.75"/>
    <row r="19" ht="12.75"/>
    <row r="20" ht="12.75"/>
    <row r="21" ht="12.75"/>
    <row r="22" ht="12.75"/>
    <row r="23" ht="12.75"/>
    <row r="24" ht="12.75"/>
    <row r="25" ht="12.75"/>
    <row r="26" ht="12.75"/>
    <row r="27" ht="12.75"/>
    <row r="28" ht="12.75"/>
    <row r="29" ht="12.75"/>
    <row r="30" ht="12.75"/>
    <row r="31" ht="12.75"/>
    <row r="239" spans="4:9" s="12" customFormat="1" ht="15">
      <c r="D239" s="11"/>
      <c r="E239" s="11"/>
      <c r="H239"/>
      <c r="I239"/>
    </row>
    <row r="240" spans="4:9" s="12" customFormat="1" ht="15">
      <c r="D240" s="11"/>
      <c r="E240" s="11"/>
      <c r="H240"/>
      <c r="I240"/>
    </row>
    <row r="241" spans="4:9" s="12" customFormat="1" ht="15">
      <c r="D241" s="11"/>
      <c r="E241" s="11"/>
      <c r="H241"/>
      <c r="I241"/>
    </row>
    <row r="242" spans="4:9" s="12" customFormat="1" ht="15">
      <c r="D242" s="11"/>
      <c r="E242" s="11"/>
      <c r="H242"/>
      <c r="I242"/>
    </row>
    <row r="243" spans="4:9" s="12" customFormat="1" ht="15">
      <c r="D243" s="11"/>
      <c r="E243" s="11"/>
      <c r="H243"/>
      <c r="I243"/>
    </row>
    <row r="244" spans="4:9" s="12" customFormat="1" ht="15">
      <c r="D244" s="11"/>
      <c r="E244" s="11"/>
      <c r="H244"/>
      <c r="I244"/>
    </row>
    <row r="245" spans="4:9" s="12" customFormat="1" ht="15">
      <c r="D245" s="11"/>
      <c r="E245" s="11"/>
      <c r="H245"/>
      <c r="I245"/>
    </row>
  </sheetData>
  <printOptions gridLines="1"/>
  <pageMargins left="0.75" right="0.75" top="1" bottom="1" header="0.5" footer="0.5"/>
  <pageSetup fitToHeight="0" fitToWidth="1" horizontalDpi="600" verticalDpi="600" orientation="portrait" paperSize="9" scale="83" r:id="rId2"/>
  <headerFooter alignWithMargins="0">
    <oddHeader>&amp;L&amp;F / &amp;P&amp;C&amp;A&amp;R&amp;D</oddHeader>
    <oddFooter>&amp;CPage &amp;P</oddFooter>
  </headerFooter>
  <legacy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M45"/>
  <sheetViews>
    <sheetView zoomScale="75" zoomScaleNormal="75" workbookViewId="0" topLeftCell="A16">
      <selection activeCell="K16" sqref="K16"/>
    </sheetView>
  </sheetViews>
  <sheetFormatPr defaultColWidth="11.421875" defaultRowHeight="12.75"/>
  <cols>
    <col min="1" max="1" width="23.00390625" style="13" customWidth="1"/>
    <col min="2" max="2" width="29.28125" style="13" customWidth="1"/>
    <col min="3" max="3" width="10.57421875" style="13" customWidth="1"/>
    <col min="4" max="4" width="12.140625" style="14" bestFit="1" customWidth="1"/>
    <col min="5" max="5" width="10.8515625" style="14" bestFit="1" customWidth="1"/>
    <col min="6" max="6" width="7.421875" style="13" customWidth="1"/>
    <col min="7" max="7" width="8.00390625" style="13" customWidth="1"/>
    <col min="8" max="8" width="5.00390625" style="0" customWidth="1"/>
    <col min="9" max="9" width="8.57421875" style="0" customWidth="1"/>
    <col min="10" max="16384" width="9.140625" style="13" customWidth="1"/>
  </cols>
  <sheetData>
    <row r="1" spans="1:8" s="8" customFormat="1" ht="15" customHeight="1">
      <c r="A1" s="6" t="s">
        <v>109</v>
      </c>
      <c r="B1" s="2"/>
      <c r="C1" s="124" t="s">
        <v>502</v>
      </c>
      <c r="D1" s="49"/>
      <c r="G1"/>
      <c r="H1"/>
    </row>
    <row r="2" spans="1:8" s="8" customFormat="1" ht="6" customHeight="1">
      <c r="A2" s="6"/>
      <c r="B2" s="2"/>
      <c r="D2" s="52"/>
      <c r="G2"/>
      <c r="H2"/>
    </row>
    <row r="3" spans="1:8" s="8" customFormat="1" ht="15" customHeight="1">
      <c r="A3" s="2" t="s">
        <v>83</v>
      </c>
      <c r="B3" s="2" t="s">
        <v>84</v>
      </c>
      <c r="C3" s="8" t="s">
        <v>78</v>
      </c>
      <c r="D3" s="51" t="s">
        <v>79</v>
      </c>
      <c r="E3" s="8" t="s">
        <v>80</v>
      </c>
      <c r="F3" s="8" t="s">
        <v>484</v>
      </c>
      <c r="G3"/>
      <c r="H3"/>
    </row>
    <row r="4" spans="1:8" s="12" customFormat="1" ht="15" customHeight="1">
      <c r="A4" s="3" t="s">
        <v>62</v>
      </c>
      <c r="B4" s="3" t="s">
        <v>157</v>
      </c>
      <c r="C4" s="10" t="str">
        <f aca="true" t="shared" si="0" ref="C4:C16">G3+1&amp;"-"&amp;G3+F4</f>
        <v>1-2</v>
      </c>
      <c r="D4" s="53" t="s">
        <v>82</v>
      </c>
      <c r="E4" s="12" t="s">
        <v>86</v>
      </c>
      <c r="F4" s="12">
        <v>2</v>
      </c>
      <c r="G4" s="12">
        <f aca="true" t="shared" si="1" ref="G4:G16">G3+F4</f>
        <v>2</v>
      </c>
      <c r="H4"/>
    </row>
    <row r="5" spans="1:8" s="12" customFormat="1" ht="15">
      <c r="A5" s="3" t="s">
        <v>74</v>
      </c>
      <c r="B5" s="3" t="s">
        <v>93</v>
      </c>
      <c r="C5" s="10" t="str">
        <f t="shared" si="0"/>
        <v>3-4</v>
      </c>
      <c r="D5" s="53" t="s">
        <v>82</v>
      </c>
      <c r="E5" s="12" t="s">
        <v>86</v>
      </c>
      <c r="F5" s="12">
        <v>2</v>
      </c>
      <c r="G5" s="12">
        <f t="shared" si="1"/>
        <v>4</v>
      </c>
      <c r="H5"/>
    </row>
    <row r="6" spans="1:8" s="12" customFormat="1" ht="15">
      <c r="A6" s="3" t="s">
        <v>10</v>
      </c>
      <c r="B6" s="3" t="s">
        <v>93</v>
      </c>
      <c r="C6" s="10" t="str">
        <f t="shared" si="0"/>
        <v>5-14</v>
      </c>
      <c r="D6" s="53" t="s">
        <v>82</v>
      </c>
      <c r="E6" s="12" t="s">
        <v>88</v>
      </c>
      <c r="F6" s="12">
        <v>10</v>
      </c>
      <c r="G6" s="12">
        <f t="shared" si="1"/>
        <v>14</v>
      </c>
      <c r="H6"/>
    </row>
    <row r="7" spans="1:8" s="12" customFormat="1" ht="15">
      <c r="A7" s="3" t="s">
        <v>16</v>
      </c>
      <c r="B7" s="3" t="s">
        <v>104</v>
      </c>
      <c r="C7" s="10" t="str">
        <f t="shared" si="0"/>
        <v>15-27</v>
      </c>
      <c r="D7" s="53" t="s">
        <v>82</v>
      </c>
      <c r="E7" s="12" t="s">
        <v>152</v>
      </c>
      <c r="F7" s="12">
        <v>13</v>
      </c>
      <c r="G7" s="12">
        <f t="shared" si="1"/>
        <v>27</v>
      </c>
      <c r="H7"/>
    </row>
    <row r="8" spans="1:8" s="12" customFormat="1" ht="15">
      <c r="A8" s="3" t="s">
        <v>75</v>
      </c>
      <c r="B8" s="3" t="s">
        <v>104</v>
      </c>
      <c r="C8" s="10" t="str">
        <f t="shared" si="0"/>
        <v>28-42</v>
      </c>
      <c r="D8" s="53" t="s">
        <v>82</v>
      </c>
      <c r="E8" s="12" t="s">
        <v>94</v>
      </c>
      <c r="F8" s="12">
        <v>15</v>
      </c>
      <c r="G8" s="12">
        <f t="shared" si="1"/>
        <v>42</v>
      </c>
      <c r="H8"/>
    </row>
    <row r="9" spans="1:8" s="12" customFormat="1" ht="15" customHeight="1">
      <c r="A9" s="3" t="s">
        <v>25</v>
      </c>
      <c r="B9" s="2" t="s">
        <v>110</v>
      </c>
      <c r="C9" s="12" t="str">
        <f t="shared" si="0"/>
        <v>43-44</v>
      </c>
      <c r="D9" s="53" t="s">
        <v>82</v>
      </c>
      <c r="E9" s="12" t="s">
        <v>96</v>
      </c>
      <c r="F9" s="12">
        <v>2</v>
      </c>
      <c r="G9" s="12">
        <f t="shared" si="1"/>
        <v>44</v>
      </c>
      <c r="H9"/>
    </row>
    <row r="10" spans="1:8" s="12" customFormat="1" ht="15">
      <c r="A10" s="3" t="s">
        <v>47</v>
      </c>
      <c r="B10" s="3" t="s">
        <v>496</v>
      </c>
      <c r="C10" s="12" t="str">
        <f t="shared" si="0"/>
        <v>45-49</v>
      </c>
      <c r="D10" s="53" t="s">
        <v>99</v>
      </c>
      <c r="E10" s="12" t="s">
        <v>111</v>
      </c>
      <c r="F10" s="12">
        <v>5</v>
      </c>
      <c r="G10" s="12">
        <f t="shared" si="1"/>
        <v>49</v>
      </c>
      <c r="H10"/>
    </row>
    <row r="11" spans="1:8" s="12" customFormat="1" ht="15" customHeight="1">
      <c r="A11" s="3" t="s">
        <v>54</v>
      </c>
      <c r="B11" s="3" t="s">
        <v>497</v>
      </c>
      <c r="C11" s="12" t="str">
        <f t="shared" si="0"/>
        <v>50-59</v>
      </c>
      <c r="D11" s="53" t="s">
        <v>99</v>
      </c>
      <c r="E11" s="12" t="s">
        <v>108</v>
      </c>
      <c r="F11" s="12">
        <v>10</v>
      </c>
      <c r="G11" s="12">
        <f t="shared" si="1"/>
        <v>59</v>
      </c>
      <c r="H11"/>
    </row>
    <row r="12" spans="1:9" ht="15">
      <c r="A12" s="3" t="s">
        <v>90</v>
      </c>
      <c r="B12" s="3" t="s">
        <v>455</v>
      </c>
      <c r="C12" s="12" t="str">
        <f t="shared" si="0"/>
        <v>60-62</v>
      </c>
      <c r="D12" s="53" t="s">
        <v>82</v>
      </c>
      <c r="E12" s="12" t="s">
        <v>91</v>
      </c>
      <c r="F12" s="12">
        <v>3</v>
      </c>
      <c r="G12" s="12">
        <f t="shared" si="1"/>
        <v>62</v>
      </c>
      <c r="I12" s="13"/>
    </row>
    <row r="13" spans="1:9" ht="30">
      <c r="A13" s="3" t="s">
        <v>543</v>
      </c>
      <c r="B13" s="3" t="s">
        <v>485</v>
      </c>
      <c r="C13" s="12" t="str">
        <f t="shared" si="0"/>
        <v>63-65</v>
      </c>
      <c r="D13" s="53" t="s">
        <v>99</v>
      </c>
      <c r="E13" s="12" t="s">
        <v>494</v>
      </c>
      <c r="F13" s="12">
        <v>3</v>
      </c>
      <c r="G13" s="12">
        <f t="shared" si="1"/>
        <v>65</v>
      </c>
      <c r="I13" s="13"/>
    </row>
    <row r="14" spans="1:9" ht="30">
      <c r="A14" s="3" t="s">
        <v>478</v>
      </c>
      <c r="B14" s="3" t="s">
        <v>674</v>
      </c>
      <c r="C14" s="12" t="str">
        <f t="shared" si="0"/>
        <v>66-75</v>
      </c>
      <c r="D14" s="53" t="s">
        <v>99</v>
      </c>
      <c r="E14" s="12" t="s">
        <v>108</v>
      </c>
      <c r="F14" s="12">
        <v>10</v>
      </c>
      <c r="G14" s="12">
        <f t="shared" si="1"/>
        <v>75</v>
      </c>
      <c r="I14" s="13"/>
    </row>
    <row r="15" spans="1:9" ht="30">
      <c r="A15" s="3" t="s">
        <v>673</v>
      </c>
      <c r="B15" s="3" t="s">
        <v>672</v>
      </c>
      <c r="C15" s="12" t="str">
        <f t="shared" si="0"/>
        <v>76-78</v>
      </c>
      <c r="D15" s="53" t="s">
        <v>99</v>
      </c>
      <c r="E15" s="12" t="s">
        <v>494</v>
      </c>
      <c r="F15" s="12">
        <v>3</v>
      </c>
      <c r="G15" s="12">
        <f t="shared" si="1"/>
        <v>78</v>
      </c>
      <c r="I15" s="13"/>
    </row>
    <row r="16" spans="1:13" ht="45">
      <c r="A16" s="3" t="s">
        <v>575</v>
      </c>
      <c r="B16" s="3" t="s">
        <v>572</v>
      </c>
      <c r="C16" s="12" t="str">
        <f t="shared" si="0"/>
        <v>79-79</v>
      </c>
      <c r="D16" s="53" t="s">
        <v>99</v>
      </c>
      <c r="E16" s="12" t="s">
        <v>95</v>
      </c>
      <c r="F16" s="12">
        <v>1</v>
      </c>
      <c r="G16" s="12">
        <f t="shared" si="1"/>
        <v>79</v>
      </c>
      <c r="H16" s="12"/>
      <c r="I16" s="12"/>
      <c r="J16" s="12"/>
      <c r="K16" s="12"/>
      <c r="L16" s="12"/>
      <c r="M16" s="12"/>
    </row>
    <row r="17" spans="1:9" ht="15">
      <c r="A17" s="3"/>
      <c r="B17" s="3"/>
      <c r="C17" s="12"/>
      <c r="D17" s="53"/>
      <c r="E17" s="12"/>
      <c r="G17"/>
      <c r="I17" s="13"/>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5.75">
      <c r="A37" s="72" t="s">
        <v>365</v>
      </c>
    </row>
    <row r="38" spans="1:5" ht="27.75" customHeight="1">
      <c r="A38" s="98" t="s">
        <v>386</v>
      </c>
      <c r="B38" s="282" t="s">
        <v>441</v>
      </c>
      <c r="C38" s="282"/>
      <c r="D38" s="282"/>
      <c r="E38" s="282"/>
    </row>
    <row r="39" spans="1:2" ht="12.75">
      <c r="A39" s="98" t="s">
        <v>385</v>
      </c>
      <c r="B39" s="71" t="s">
        <v>402</v>
      </c>
    </row>
    <row r="40" spans="1:2" ht="12.75">
      <c r="A40" s="70" t="s">
        <v>795</v>
      </c>
      <c r="B40" s="71" t="s">
        <v>796</v>
      </c>
    </row>
    <row r="41" spans="1:2" ht="12.75">
      <c r="A41" s="70" t="s">
        <v>368</v>
      </c>
      <c r="B41" s="71" t="s">
        <v>591</v>
      </c>
    </row>
    <row r="42" spans="1:2" ht="12.75">
      <c r="A42" s="70" t="s">
        <v>369</v>
      </c>
      <c r="B42" s="71" t="s">
        <v>366</v>
      </c>
    </row>
    <row r="43" spans="1:2" ht="12.75">
      <c r="A43" s="70" t="s">
        <v>370</v>
      </c>
      <c r="B43" s="71" t="s">
        <v>367</v>
      </c>
    </row>
    <row r="44" spans="1:2" ht="12.75">
      <c r="A44" s="70" t="s">
        <v>371</v>
      </c>
      <c r="B44" s="71" t="s">
        <v>442</v>
      </c>
    </row>
    <row r="45" spans="1:2" ht="15">
      <c r="A45" s="220" t="s">
        <v>2</v>
      </c>
      <c r="B45" s="71"/>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mergeCells count="1">
    <mergeCell ref="B38:E38"/>
  </mergeCells>
  <printOptions gridLines="1" horizontalCentered="1"/>
  <pageMargins left="0.5118110236220472" right="0.35433070866141736" top="0.78" bottom="0.4724409448818898" header="0.5118110236220472" footer="0.31496062992125984"/>
  <pageSetup fitToHeight="1" fitToWidth="1" horizontalDpi="600" verticalDpi="600" orientation="portrait" paperSize="9" scale="74" r:id="rId2"/>
  <headerFooter alignWithMargins="0">
    <oddHeader>&amp;L&amp;F / &amp;P&amp;C&amp;A&amp;R&amp;D</oddHeader>
    <oddFooter>&amp;CPage &amp;P</oddFooter>
  </headerFooter>
  <legacy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H240"/>
  <sheetViews>
    <sheetView zoomScale="75" zoomScaleNormal="75" workbookViewId="0" topLeftCell="A1">
      <pane ySplit="1" topLeftCell="BM5" activePane="bottomLeft" state="frozen"/>
      <selection pane="topLeft" activeCell="Y44" sqref="Y44"/>
      <selection pane="bottomLeft" activeCell="G1" sqref="G1"/>
    </sheetView>
  </sheetViews>
  <sheetFormatPr defaultColWidth="11.421875" defaultRowHeight="12.75"/>
  <cols>
    <col min="1" max="1" width="23.00390625" style="13" customWidth="1"/>
    <col min="2" max="2" width="25.00390625" style="13" customWidth="1"/>
    <col min="3" max="3" width="10.57421875" style="13" customWidth="1"/>
    <col min="4" max="4" width="12.421875" style="14" customWidth="1"/>
    <col min="5" max="5" width="9.7109375" style="13" customWidth="1"/>
    <col min="6" max="6" width="4.00390625" style="13" bestFit="1" customWidth="1"/>
    <col min="7" max="7" width="5.28125" style="0" bestFit="1" customWidth="1"/>
    <col min="8" max="8" width="8.57421875" style="0" customWidth="1"/>
    <col min="9" max="16384" width="9.140625" style="13" customWidth="1"/>
  </cols>
  <sheetData>
    <row r="1" spans="1:8" s="8" customFormat="1" ht="15" customHeight="1">
      <c r="A1" s="6" t="s">
        <v>112</v>
      </c>
      <c r="B1" s="2"/>
      <c r="C1" s="124" t="s">
        <v>502</v>
      </c>
      <c r="D1" s="51"/>
      <c r="G1"/>
      <c r="H1"/>
    </row>
    <row r="2" spans="1:8" s="8" customFormat="1" ht="15" customHeight="1">
      <c r="A2" s="6"/>
      <c r="B2" s="2"/>
      <c r="C2" s="50"/>
      <c r="D2" s="49"/>
      <c r="G2"/>
      <c r="H2"/>
    </row>
    <row r="3" spans="1:8" s="8" customFormat="1" ht="15" customHeight="1">
      <c r="A3" s="2" t="s">
        <v>83</v>
      </c>
      <c r="B3" s="2" t="s">
        <v>84</v>
      </c>
      <c r="C3" s="8" t="s">
        <v>78</v>
      </c>
      <c r="D3" s="51" t="s">
        <v>79</v>
      </c>
      <c r="E3" s="8" t="s">
        <v>80</v>
      </c>
      <c r="F3" s="4" t="s">
        <v>484</v>
      </c>
      <c r="G3"/>
      <c r="H3"/>
    </row>
    <row r="4" spans="1:8" s="12" customFormat="1" ht="15" customHeight="1">
      <c r="A4" s="3" t="s">
        <v>62</v>
      </c>
      <c r="B4" s="3" t="s">
        <v>87</v>
      </c>
      <c r="C4" s="12" t="str">
        <f aca="true" t="shared" si="0" ref="C4:C11">G3+1&amp;"-"&amp;G3+F4</f>
        <v>1-2</v>
      </c>
      <c r="D4" s="53" t="s">
        <v>82</v>
      </c>
      <c r="E4" s="12" t="s">
        <v>86</v>
      </c>
      <c r="F4" s="12">
        <v>2</v>
      </c>
      <c r="G4" s="12">
        <f aca="true" t="shared" si="1" ref="G4:G11">G3+F4</f>
        <v>2</v>
      </c>
      <c r="H4"/>
    </row>
    <row r="5" spans="1:8" s="12" customFormat="1" ht="30" customHeight="1">
      <c r="A5" s="3" t="s">
        <v>74</v>
      </c>
      <c r="B5" s="3" t="s">
        <v>93</v>
      </c>
      <c r="C5" s="12" t="str">
        <f t="shared" si="0"/>
        <v>3-4</v>
      </c>
      <c r="D5" s="53" t="s">
        <v>82</v>
      </c>
      <c r="E5" s="12" t="s">
        <v>86</v>
      </c>
      <c r="F5" s="12">
        <v>2</v>
      </c>
      <c r="G5" s="12">
        <f t="shared" si="1"/>
        <v>4</v>
      </c>
      <c r="H5"/>
    </row>
    <row r="6" spans="1:8" s="12" customFormat="1" ht="30" customHeight="1">
      <c r="A6" s="3" t="s">
        <v>10</v>
      </c>
      <c r="B6" s="3" t="s">
        <v>93</v>
      </c>
      <c r="C6" s="12" t="str">
        <f t="shared" si="0"/>
        <v>5-14</v>
      </c>
      <c r="D6" s="53" t="s">
        <v>82</v>
      </c>
      <c r="E6" s="12" t="s">
        <v>88</v>
      </c>
      <c r="F6" s="12">
        <v>10</v>
      </c>
      <c r="G6" s="12">
        <f t="shared" si="1"/>
        <v>14</v>
      </c>
      <c r="H6"/>
    </row>
    <row r="7" spans="1:8" s="12" customFormat="1" ht="30" customHeight="1">
      <c r="A7" s="3" t="s">
        <v>16</v>
      </c>
      <c r="B7" s="3" t="s">
        <v>104</v>
      </c>
      <c r="C7" s="12" t="str">
        <f t="shared" si="0"/>
        <v>15-27</v>
      </c>
      <c r="D7" s="53" t="s">
        <v>82</v>
      </c>
      <c r="E7" s="12" t="s">
        <v>152</v>
      </c>
      <c r="F7" s="12">
        <v>13</v>
      </c>
      <c r="G7" s="12">
        <f t="shared" si="1"/>
        <v>27</v>
      </c>
      <c r="H7"/>
    </row>
    <row r="8" spans="1:8" s="12" customFormat="1" ht="30" customHeight="1">
      <c r="A8" s="3" t="s">
        <v>75</v>
      </c>
      <c r="B8" s="3" t="s">
        <v>104</v>
      </c>
      <c r="C8" s="12" t="str">
        <f t="shared" si="0"/>
        <v>28-42</v>
      </c>
      <c r="D8" s="53" t="s">
        <v>82</v>
      </c>
      <c r="E8" s="12" t="s">
        <v>94</v>
      </c>
      <c r="F8" s="12">
        <v>15</v>
      </c>
      <c r="G8" s="12">
        <f t="shared" si="1"/>
        <v>42</v>
      </c>
      <c r="H8"/>
    </row>
    <row r="9" spans="1:8" s="12" customFormat="1" ht="30" customHeight="1">
      <c r="A9" s="3" t="s">
        <v>45</v>
      </c>
      <c r="B9" s="3" t="s">
        <v>482</v>
      </c>
      <c r="C9" s="12" t="str">
        <f t="shared" si="0"/>
        <v>43-44</v>
      </c>
      <c r="D9" s="53" t="s">
        <v>99</v>
      </c>
      <c r="E9" s="12" t="s">
        <v>86</v>
      </c>
      <c r="F9" s="12">
        <v>2</v>
      </c>
      <c r="G9" s="12">
        <f t="shared" si="1"/>
        <v>44</v>
      </c>
      <c r="H9"/>
    </row>
    <row r="10" spans="1:8" s="12" customFormat="1" ht="15" customHeight="1">
      <c r="A10" s="3" t="s">
        <v>43</v>
      </c>
      <c r="B10" s="2" t="s">
        <v>192</v>
      </c>
      <c r="C10" s="12" t="str">
        <f t="shared" si="0"/>
        <v>45-45</v>
      </c>
      <c r="D10" s="53" t="s">
        <v>82</v>
      </c>
      <c r="E10" s="12" t="s">
        <v>95</v>
      </c>
      <c r="F10" s="12">
        <v>1</v>
      </c>
      <c r="G10" s="12">
        <f t="shared" si="1"/>
        <v>45</v>
      </c>
      <c r="H10"/>
    </row>
    <row r="11" spans="1:8" s="12" customFormat="1" ht="15" customHeight="1">
      <c r="A11" s="3" t="s">
        <v>42</v>
      </c>
      <c r="B11" s="3" t="s">
        <v>689</v>
      </c>
      <c r="C11" s="12" t="str">
        <f t="shared" si="0"/>
        <v>46-115</v>
      </c>
      <c r="D11" s="53" t="s">
        <v>82</v>
      </c>
      <c r="E11" s="12" t="s">
        <v>113</v>
      </c>
      <c r="F11" s="12">
        <v>70</v>
      </c>
      <c r="G11" s="12">
        <f t="shared" si="1"/>
        <v>115</v>
      </c>
      <c r="H11"/>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234" spans="4:8" s="12" customFormat="1" ht="15">
      <c r="D234" s="11"/>
      <c r="G234"/>
      <c r="H234"/>
    </row>
    <row r="235" spans="4:8" s="12" customFormat="1" ht="15">
      <c r="D235" s="11"/>
      <c r="G235"/>
      <c r="H235"/>
    </row>
    <row r="236" spans="4:8" s="12" customFormat="1" ht="15">
      <c r="D236" s="11"/>
      <c r="G236"/>
      <c r="H236"/>
    </row>
    <row r="237" spans="4:8" s="12" customFormat="1" ht="15">
      <c r="D237" s="11"/>
      <c r="G237"/>
      <c r="H237"/>
    </row>
    <row r="238" spans="4:8" s="12" customFormat="1" ht="15">
      <c r="D238" s="11"/>
      <c r="G238"/>
      <c r="H238"/>
    </row>
    <row r="239" spans="4:8" s="12" customFormat="1" ht="15">
      <c r="D239" s="11"/>
      <c r="G239"/>
      <c r="H239"/>
    </row>
    <row r="240" spans="4:8" s="12" customFormat="1" ht="15">
      <c r="D240" s="11"/>
      <c r="G240"/>
      <c r="H240"/>
    </row>
  </sheetData>
  <printOptions gridLines="1"/>
  <pageMargins left="0.75" right="0.75" top="1" bottom="1" header="0.5" footer="0.5"/>
  <pageSetup fitToHeight="1" fitToWidth="1" horizontalDpi="600" verticalDpi="600" orientation="portrait" paperSize="9" scale="95" r:id="rId2"/>
  <headerFooter alignWithMargins="0">
    <oddHeader>&amp;L&amp;F / &amp;P&amp;C&amp;A&amp;R&amp;D</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K234"/>
  <sheetViews>
    <sheetView zoomScale="75" zoomScaleNormal="75" workbookViewId="0" topLeftCell="A1">
      <selection activeCell="G1" sqref="G1"/>
    </sheetView>
  </sheetViews>
  <sheetFormatPr defaultColWidth="11.421875" defaultRowHeight="12.75"/>
  <cols>
    <col min="1" max="1" width="31.57421875" style="13" customWidth="1"/>
    <col min="2" max="2" width="35.7109375" style="13" customWidth="1"/>
    <col min="3" max="3" width="10.57421875" style="13" customWidth="1"/>
    <col min="4" max="4" width="11.28125" style="14" customWidth="1"/>
    <col min="5" max="5" width="9.7109375" style="13" customWidth="1"/>
    <col min="6" max="6" width="4.421875" style="13" customWidth="1"/>
    <col min="7" max="7" width="8.421875" style="13" customWidth="1"/>
    <col min="8" max="8" width="9.140625" style="13" customWidth="1"/>
    <col min="9" max="9" width="18.8515625" style="13" customWidth="1"/>
    <col min="10" max="10" width="11.28125" style="13" customWidth="1"/>
    <col min="11" max="11" width="13.57421875" style="13" customWidth="1"/>
    <col min="12" max="16384" width="9.140625" style="13" customWidth="1"/>
  </cols>
  <sheetData>
    <row r="1" spans="1:4" s="8" customFormat="1" ht="15" customHeight="1">
      <c r="A1" s="6" t="s">
        <v>456</v>
      </c>
      <c r="B1" s="2"/>
      <c r="D1" s="124" t="s">
        <v>502</v>
      </c>
    </row>
    <row r="2" spans="1:11" s="8" customFormat="1" ht="15" customHeight="1">
      <c r="A2" s="2" t="s">
        <v>83</v>
      </c>
      <c r="B2" s="2" t="s">
        <v>84</v>
      </c>
      <c r="C2" s="8" t="s">
        <v>78</v>
      </c>
      <c r="D2" s="9" t="s">
        <v>79</v>
      </c>
      <c r="E2" s="8" t="s">
        <v>80</v>
      </c>
      <c r="F2" s="4" t="s">
        <v>484</v>
      </c>
      <c r="J2" s="4"/>
      <c r="K2" s="5"/>
    </row>
    <row r="3" spans="1:11" s="12" customFormat="1" ht="15" customHeight="1">
      <c r="A3" s="3" t="s">
        <v>62</v>
      </c>
      <c r="B3" s="3" t="s">
        <v>457</v>
      </c>
      <c r="C3" s="15" t="str">
        <f aca="true" t="shared" si="0" ref="C3:C22">G2+1&amp;"-"&amp;G2+F3</f>
        <v>1-2</v>
      </c>
      <c r="D3" s="11" t="s">
        <v>82</v>
      </c>
      <c r="E3" s="12" t="s">
        <v>86</v>
      </c>
      <c r="F3" s="12">
        <v>2</v>
      </c>
      <c r="G3" s="12">
        <f aca="true" t="shared" si="1" ref="G3:G22">G2+F3</f>
        <v>2</v>
      </c>
      <c r="K3" s="1"/>
    </row>
    <row r="4" spans="1:11" s="12" customFormat="1" ht="15">
      <c r="A4" s="3" t="s">
        <v>74</v>
      </c>
      <c r="B4" s="3" t="s">
        <v>93</v>
      </c>
      <c r="C4" s="10" t="str">
        <f t="shared" si="0"/>
        <v>3-4</v>
      </c>
      <c r="D4" s="11" t="s">
        <v>82</v>
      </c>
      <c r="E4" s="12" t="s">
        <v>86</v>
      </c>
      <c r="F4" s="12">
        <v>2</v>
      </c>
      <c r="G4" s="12">
        <f t="shared" si="1"/>
        <v>4</v>
      </c>
      <c r="K4" s="1"/>
    </row>
    <row r="5" spans="1:11" s="12" customFormat="1" ht="15">
      <c r="A5" s="3" t="s">
        <v>10</v>
      </c>
      <c r="B5" s="3" t="s">
        <v>93</v>
      </c>
      <c r="C5" s="10" t="str">
        <f t="shared" si="0"/>
        <v>5-14</v>
      </c>
      <c r="D5" s="11" t="s">
        <v>82</v>
      </c>
      <c r="E5" s="12" t="s">
        <v>88</v>
      </c>
      <c r="F5" s="12">
        <v>10</v>
      </c>
      <c r="G5" s="12">
        <f t="shared" si="1"/>
        <v>14</v>
      </c>
      <c r="K5" s="1"/>
    </row>
    <row r="6" spans="1:11" s="12" customFormat="1" ht="30" customHeight="1">
      <c r="A6" s="3" t="s">
        <v>16</v>
      </c>
      <c r="B6" s="3" t="s">
        <v>93</v>
      </c>
      <c r="C6" s="12" t="str">
        <f t="shared" si="0"/>
        <v>15-27</v>
      </c>
      <c r="D6" s="11" t="s">
        <v>82</v>
      </c>
      <c r="E6" s="12" t="s">
        <v>152</v>
      </c>
      <c r="F6" s="12">
        <v>13</v>
      </c>
      <c r="G6" s="12">
        <f t="shared" si="1"/>
        <v>27</v>
      </c>
      <c r="K6" s="1"/>
    </row>
    <row r="7" spans="1:11" s="12" customFormat="1" ht="30" customHeight="1">
      <c r="A7" s="3" t="s">
        <v>75</v>
      </c>
      <c r="B7" s="3" t="s">
        <v>104</v>
      </c>
      <c r="C7" s="10" t="str">
        <f t="shared" si="0"/>
        <v>28-42</v>
      </c>
      <c r="D7" s="11" t="s">
        <v>82</v>
      </c>
      <c r="E7" s="12" t="s">
        <v>94</v>
      </c>
      <c r="F7" s="12">
        <v>15</v>
      </c>
      <c r="G7" s="12">
        <f t="shared" si="1"/>
        <v>42</v>
      </c>
      <c r="K7" s="1"/>
    </row>
    <row r="8" spans="1:11" s="12" customFormat="1" ht="45">
      <c r="A8" s="3" t="s">
        <v>458</v>
      </c>
      <c r="B8" s="42" t="s">
        <v>524</v>
      </c>
      <c r="C8" s="7" t="str">
        <f t="shared" si="0"/>
        <v>43-43</v>
      </c>
      <c r="D8" s="121" t="s">
        <v>82</v>
      </c>
      <c r="E8" s="12" t="s">
        <v>95</v>
      </c>
      <c r="F8" s="12">
        <v>1</v>
      </c>
      <c r="G8" s="12">
        <f t="shared" si="1"/>
        <v>43</v>
      </c>
      <c r="H8" s="42"/>
      <c r="K8" s="1"/>
    </row>
    <row r="9" spans="1:11" s="12" customFormat="1" ht="30">
      <c r="A9" s="3" t="s">
        <v>685</v>
      </c>
      <c r="B9" s="3" t="s">
        <v>683</v>
      </c>
      <c r="C9" s="12" t="str">
        <f t="shared" si="0"/>
        <v>44-58</v>
      </c>
      <c r="D9" s="121" t="s">
        <v>99</v>
      </c>
      <c r="E9" s="12" t="s">
        <v>94</v>
      </c>
      <c r="F9" s="12">
        <v>15</v>
      </c>
      <c r="G9" s="12">
        <f t="shared" si="1"/>
        <v>58</v>
      </c>
      <c r="K9" s="1"/>
    </row>
    <row r="10" spans="1:11" s="12" customFormat="1" ht="30">
      <c r="A10" s="3" t="s">
        <v>460</v>
      </c>
      <c r="B10" s="3" t="s">
        <v>684</v>
      </c>
      <c r="C10" s="12" t="str">
        <f t="shared" si="0"/>
        <v>59-71</v>
      </c>
      <c r="D10" s="121" t="s">
        <v>82</v>
      </c>
      <c r="E10" s="12" t="s">
        <v>152</v>
      </c>
      <c r="F10" s="12">
        <v>13</v>
      </c>
      <c r="G10" s="12">
        <f t="shared" si="1"/>
        <v>71</v>
      </c>
      <c r="I10" s="3"/>
      <c r="K10" s="1"/>
    </row>
    <row r="11" spans="1:11" s="12" customFormat="1" ht="15">
      <c r="A11" s="3" t="s">
        <v>461</v>
      </c>
      <c r="B11" s="3" t="s">
        <v>688</v>
      </c>
      <c r="C11" s="12" t="str">
        <f t="shared" si="0"/>
        <v>72-79</v>
      </c>
      <c r="D11" s="121" t="s">
        <v>99</v>
      </c>
      <c r="E11" s="12" t="s">
        <v>309</v>
      </c>
      <c r="F11" s="12">
        <v>8</v>
      </c>
      <c r="G11" s="12">
        <f t="shared" si="1"/>
        <v>79</v>
      </c>
      <c r="K11" s="1"/>
    </row>
    <row r="12" spans="1:11" s="12" customFormat="1" ht="15">
      <c r="A12" s="3" t="s">
        <v>462</v>
      </c>
      <c r="B12" s="3" t="s">
        <v>686</v>
      </c>
      <c r="C12" s="12" t="str">
        <f t="shared" si="0"/>
        <v>80-92</v>
      </c>
      <c r="D12" s="121" t="s">
        <v>99</v>
      </c>
      <c r="E12" s="12" t="s">
        <v>152</v>
      </c>
      <c r="F12" s="12">
        <v>13</v>
      </c>
      <c r="G12" s="12">
        <f t="shared" si="1"/>
        <v>92</v>
      </c>
      <c r="K12" s="1"/>
    </row>
    <row r="13" spans="1:11" s="12" customFormat="1" ht="15">
      <c r="A13" s="3" t="s">
        <v>463</v>
      </c>
      <c r="B13" s="3" t="s">
        <v>687</v>
      </c>
      <c r="C13" s="12" t="str">
        <f t="shared" si="0"/>
        <v>93-112</v>
      </c>
      <c r="D13" s="121" t="s">
        <v>99</v>
      </c>
      <c r="E13" s="12" t="s">
        <v>107</v>
      </c>
      <c r="F13" s="12">
        <v>20</v>
      </c>
      <c r="G13" s="12">
        <f t="shared" si="1"/>
        <v>112</v>
      </c>
      <c r="K13" s="1"/>
    </row>
    <row r="14" spans="1:11" s="12" customFormat="1" ht="45">
      <c r="A14" s="3" t="s">
        <v>515</v>
      </c>
      <c r="B14" s="3" t="s">
        <v>513</v>
      </c>
      <c r="C14" s="12" t="str">
        <f t="shared" si="0"/>
        <v>113-113</v>
      </c>
      <c r="D14" s="121" t="s">
        <v>99</v>
      </c>
      <c r="E14" s="12" t="s">
        <v>95</v>
      </c>
      <c r="F14" s="12">
        <v>1</v>
      </c>
      <c r="G14" s="12">
        <f t="shared" si="1"/>
        <v>113</v>
      </c>
      <c r="K14" s="1"/>
    </row>
    <row r="15" spans="1:11" s="12" customFormat="1" ht="75">
      <c r="A15" s="3" t="s">
        <v>516</v>
      </c>
      <c r="B15" s="3" t="s">
        <v>546</v>
      </c>
      <c r="C15" s="12" t="str">
        <f t="shared" si="0"/>
        <v>114-117</v>
      </c>
      <c r="D15" s="121" t="s">
        <v>99</v>
      </c>
      <c r="E15" s="12" t="s">
        <v>308</v>
      </c>
      <c r="F15" s="12">
        <v>4</v>
      </c>
      <c r="G15" s="12">
        <f t="shared" si="1"/>
        <v>117</v>
      </c>
      <c r="K15" s="1"/>
    </row>
    <row r="16" spans="1:11" s="12" customFormat="1" ht="15">
      <c r="A16" s="3" t="s">
        <v>517</v>
      </c>
      <c r="B16" s="3"/>
      <c r="C16" s="12" t="str">
        <f t="shared" si="0"/>
        <v>118-152</v>
      </c>
      <c r="D16" s="121" t="s">
        <v>99</v>
      </c>
      <c r="E16" s="12" t="s">
        <v>89</v>
      </c>
      <c r="F16" s="12">
        <v>35</v>
      </c>
      <c r="G16" s="12">
        <f t="shared" si="1"/>
        <v>152</v>
      </c>
      <c r="K16" s="1"/>
    </row>
    <row r="17" spans="1:11" s="12" customFormat="1" ht="15">
      <c r="A17" s="3" t="s">
        <v>518</v>
      </c>
      <c r="B17" s="3"/>
      <c r="C17" s="12" t="str">
        <f t="shared" si="0"/>
        <v>153-187</v>
      </c>
      <c r="D17" s="121" t="s">
        <v>99</v>
      </c>
      <c r="E17" s="12" t="s">
        <v>89</v>
      </c>
      <c r="F17" s="12">
        <v>35</v>
      </c>
      <c r="G17" s="12">
        <f t="shared" si="1"/>
        <v>187</v>
      </c>
      <c r="K17" s="1"/>
    </row>
    <row r="18" spans="1:11" s="12" customFormat="1" ht="15">
      <c r="A18" s="3" t="s">
        <v>519</v>
      </c>
      <c r="B18" s="3"/>
      <c r="C18" s="12" t="str">
        <f t="shared" si="0"/>
        <v>188-222</v>
      </c>
      <c r="D18" s="121" t="s">
        <v>99</v>
      </c>
      <c r="E18" s="12" t="s">
        <v>89</v>
      </c>
      <c r="F18" s="12">
        <v>35</v>
      </c>
      <c r="G18" s="12">
        <f t="shared" si="1"/>
        <v>222</v>
      </c>
      <c r="K18" s="1"/>
    </row>
    <row r="19" spans="1:11" s="12" customFormat="1" ht="15">
      <c r="A19" s="3" t="s">
        <v>520</v>
      </c>
      <c r="B19" s="3" t="s">
        <v>512</v>
      </c>
      <c r="C19" s="12" t="str">
        <f t="shared" si="0"/>
        <v>223-225</v>
      </c>
      <c r="D19" s="121" t="s">
        <v>99</v>
      </c>
      <c r="E19" s="12" t="s">
        <v>91</v>
      </c>
      <c r="F19" s="12">
        <v>3</v>
      </c>
      <c r="G19" s="12">
        <f t="shared" si="1"/>
        <v>225</v>
      </c>
      <c r="K19" s="1"/>
    </row>
    <row r="20" spans="1:11" s="12" customFormat="1" ht="15">
      <c r="A20" s="3" t="s">
        <v>521</v>
      </c>
      <c r="B20" s="3"/>
      <c r="C20" s="12" t="str">
        <f t="shared" si="0"/>
        <v>226-234</v>
      </c>
      <c r="D20" s="121" t="s">
        <v>99</v>
      </c>
      <c r="E20" s="12" t="s">
        <v>100</v>
      </c>
      <c r="F20" s="12">
        <v>9</v>
      </c>
      <c r="G20" s="12">
        <f t="shared" si="1"/>
        <v>234</v>
      </c>
      <c r="K20" s="1"/>
    </row>
    <row r="21" spans="1:11" s="12" customFormat="1" ht="15">
      <c r="A21" s="3" t="s">
        <v>522</v>
      </c>
      <c r="B21" s="3"/>
      <c r="C21" s="12" t="str">
        <f t="shared" si="0"/>
        <v>235-269</v>
      </c>
      <c r="D21" s="121" t="s">
        <v>99</v>
      </c>
      <c r="E21" s="12" t="s">
        <v>89</v>
      </c>
      <c r="F21" s="12">
        <v>35</v>
      </c>
      <c r="G21" s="12">
        <f t="shared" si="1"/>
        <v>269</v>
      </c>
      <c r="K21" s="1"/>
    </row>
    <row r="22" spans="1:11" s="12" customFormat="1" ht="15">
      <c r="A22" s="3" t="s">
        <v>523</v>
      </c>
      <c r="B22" s="3"/>
      <c r="C22" s="12" t="str">
        <f t="shared" si="0"/>
        <v>270-284</v>
      </c>
      <c r="D22" s="121" t="s">
        <v>99</v>
      </c>
      <c r="E22" s="12" t="s">
        <v>94</v>
      </c>
      <c r="F22" s="12">
        <v>15</v>
      </c>
      <c r="G22" s="12">
        <f t="shared" si="1"/>
        <v>284</v>
      </c>
      <c r="K22" s="1"/>
    </row>
    <row r="25" ht="12.75">
      <c r="B25" s="71"/>
    </row>
    <row r="228" s="12" customFormat="1" ht="15">
      <c r="D228" s="11"/>
    </row>
    <row r="229" s="12" customFormat="1" ht="15">
      <c r="D229" s="11"/>
    </row>
    <row r="230" s="12" customFormat="1" ht="15">
      <c r="D230" s="11"/>
    </row>
    <row r="231" s="12" customFormat="1" ht="15">
      <c r="D231" s="11"/>
    </row>
    <row r="232" s="12" customFormat="1" ht="15">
      <c r="D232" s="11"/>
    </row>
    <row r="233" s="12" customFormat="1" ht="15">
      <c r="D233" s="11"/>
    </row>
    <row r="234" s="12" customFormat="1" ht="15">
      <c r="D234" s="11"/>
    </row>
  </sheetData>
  <printOptions gridLines="1"/>
  <pageMargins left="0.75" right="0.75" top="1" bottom="1" header="0.5" footer="0.5"/>
  <pageSetup fitToHeight="1" fitToWidth="1" horizontalDpi="1200" verticalDpi="1200" orientation="portrait" paperSize="9" scale="78" r:id="rId1"/>
  <headerFooter alignWithMargins="0">
    <oddHeader>&amp;L&amp;F /&amp;P&amp;C&amp;A&amp;R&amp;D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Consumer Electronics /+ Sony + Panasonic SVC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Philips CE Europe IO/Service + Sony + Panasonic SVC Europe</dc:creator>
  <cp:keywords/>
  <dc:description>Vers. 2.0 is based on EACEM Standard 1.1 and modified to be compatible for Panasonic V1.9
and Sony V1.2</dc:description>
  <cp:lastModifiedBy>BoeschR</cp:lastModifiedBy>
  <cp:lastPrinted>2003-04-08T09:14:13Z</cp:lastPrinted>
  <dcterms:created xsi:type="dcterms:W3CDTF">1997-09-19T12:44:11Z</dcterms:created>
  <dcterms:modified xsi:type="dcterms:W3CDTF">2005-07-28T12:04:18Z</dcterms:modified>
  <cp:category/>
  <cp:version/>
  <cp:contentType/>
  <cp:contentStatus/>
</cp:coreProperties>
</file>